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cumentacio\Documentació Vall d'Hebron\Ingrid\CONCURSOS\2018\LICITACIONS\LICI-2018-038 OBRES ENDOSCOPIES -DR. ARMENGOL\DOCUMENTACIÓ FINAL\"/>
    </mc:Choice>
  </mc:AlternateContent>
  <bookViews>
    <workbookView xWindow="0" yWindow="0" windowWidth="19200" windowHeight="11490"/>
  </bookViews>
  <sheets>
    <sheet name="Hoja1" sheetId="1" r:id="rId1"/>
    <sheet name="Hoja2" sheetId="2" r:id="rId2"/>
    <sheet name="Hoja3" sheetId="3" r:id="rId3"/>
  </sheets>
  <calcPr calcId="162913"/>
</workbook>
</file>

<file path=xl/calcChain.xml><?xml version="1.0" encoding="utf-8"?>
<calcChain xmlns="http://schemas.openxmlformats.org/spreadsheetml/2006/main">
  <c r="H416" i="1" l="1"/>
  <c r="H415" i="1"/>
  <c r="H414" i="1"/>
  <c r="H417" i="1" s="1"/>
  <c r="H406" i="1"/>
  <c r="H407" i="1" s="1"/>
  <c r="H398" i="1"/>
  <c r="H397" i="1"/>
  <c r="H396" i="1"/>
  <c r="H395" i="1"/>
  <c r="H394" i="1"/>
  <c r="H393" i="1"/>
  <c r="H392" i="1"/>
  <c r="H391" i="1"/>
  <c r="H390" i="1"/>
  <c r="H389" i="1"/>
  <c r="H388" i="1"/>
  <c r="H387" i="1"/>
  <c r="H386" i="1"/>
  <c r="H385" i="1"/>
  <c r="H384" i="1"/>
  <c r="H399" i="1" s="1"/>
  <c r="H376" i="1"/>
  <c r="H375" i="1"/>
  <c r="H374" i="1"/>
  <c r="H373" i="1"/>
  <c r="H377" i="1" s="1"/>
  <c r="H367" i="1"/>
  <c r="H366" i="1"/>
  <c r="H365" i="1"/>
  <c r="H364" i="1"/>
  <c r="H357" i="1"/>
  <c r="H356" i="1"/>
  <c r="H355" i="1"/>
  <c r="H354" i="1"/>
  <c r="H346" i="1"/>
  <c r="H345" i="1"/>
  <c r="H344" i="1"/>
  <c r="H343" i="1"/>
  <c r="H342" i="1"/>
  <c r="H341" i="1"/>
  <c r="H340" i="1"/>
  <c r="H339" i="1"/>
  <c r="H347" i="1" s="1"/>
  <c r="H338"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31" i="1" s="1"/>
  <c r="H300" i="1"/>
  <c r="H299"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93" i="1" s="1"/>
  <c r="H259" i="1"/>
  <c r="H258" i="1"/>
  <c r="H257" i="1"/>
  <c r="H256" i="1"/>
  <c r="H255" i="1"/>
  <c r="H254" i="1"/>
  <c r="H253" i="1"/>
  <c r="H252" i="1"/>
  <c r="H251" i="1"/>
  <c r="H250" i="1"/>
  <c r="H249" i="1"/>
  <c r="H248" i="1"/>
  <c r="H247" i="1"/>
  <c r="H246" i="1"/>
  <c r="H245" i="1"/>
  <c r="H244" i="1"/>
  <c r="H243" i="1"/>
  <c r="H242" i="1"/>
  <c r="H241" i="1"/>
  <c r="H260" i="1" s="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235" i="1" s="1"/>
  <c r="H178" i="1"/>
  <c r="H177" i="1"/>
  <c r="H176" i="1"/>
  <c r="H175" i="1"/>
  <c r="H174" i="1"/>
  <c r="H173" i="1"/>
  <c r="H172" i="1"/>
  <c r="H171" i="1"/>
  <c r="H170" i="1"/>
  <c r="H169" i="1"/>
  <c r="H168" i="1"/>
  <c r="H167" i="1"/>
  <c r="H179" i="1" s="1"/>
  <c r="H160" i="1"/>
  <c r="H159" i="1"/>
  <c r="H158" i="1"/>
  <c r="H157" i="1"/>
  <c r="H156" i="1"/>
  <c r="H155" i="1"/>
  <c r="H154" i="1"/>
  <c r="H153" i="1"/>
  <c r="H152" i="1"/>
  <c r="H151" i="1"/>
  <c r="H150" i="1"/>
  <c r="H149" i="1"/>
  <c r="H148" i="1"/>
  <c r="H147" i="1"/>
  <c r="H146" i="1"/>
  <c r="H161" i="1" s="1"/>
  <c r="H139" i="1"/>
  <c r="H140" i="1" s="1"/>
  <c r="H131" i="1"/>
  <c r="H130" i="1"/>
  <c r="H129" i="1"/>
  <c r="H128" i="1"/>
  <c r="H127" i="1"/>
  <c r="H126" i="1"/>
  <c r="H125" i="1"/>
  <c r="H124" i="1"/>
  <c r="H132" i="1" s="1"/>
  <c r="H116" i="1"/>
  <c r="H115" i="1"/>
  <c r="H114" i="1"/>
  <c r="H113" i="1"/>
  <c r="H112" i="1"/>
  <c r="H111" i="1"/>
  <c r="H110" i="1"/>
  <c r="H117" i="1" s="1"/>
  <c r="H102" i="1"/>
  <c r="H101" i="1"/>
  <c r="H100" i="1"/>
  <c r="H99" i="1"/>
  <c r="H98" i="1"/>
  <c r="H97" i="1"/>
  <c r="H96" i="1"/>
  <c r="H103" i="1" s="1"/>
  <c r="H89" i="1"/>
  <c r="H88" i="1"/>
  <c r="H87" i="1"/>
  <c r="H86" i="1"/>
  <c r="H85" i="1"/>
  <c r="H84" i="1"/>
  <c r="H83" i="1"/>
  <c r="H82" i="1"/>
  <c r="H81" i="1"/>
  <c r="H80" i="1"/>
  <c r="H90" i="1" s="1"/>
  <c r="H74" i="1"/>
  <c r="H73" i="1"/>
  <c r="H72" i="1"/>
  <c r="H71"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65" i="1" s="1"/>
  <c r="H22" i="1"/>
  <c r="H21" i="1"/>
  <c r="H20" i="1"/>
  <c r="H19" i="1"/>
  <c r="H18" i="1"/>
  <c r="H17" i="1"/>
  <c r="H16" i="1"/>
  <c r="H15" i="1"/>
  <c r="H14" i="1"/>
  <c r="H23" i="1" s="1"/>
</calcChain>
</file>

<file path=xl/sharedStrings.xml><?xml version="1.0" encoding="utf-8"?>
<sst xmlns="http://schemas.openxmlformats.org/spreadsheetml/2006/main" count="1325" uniqueCount="607">
  <si>
    <t>EXPORTPRESSUPOSTTCQ</t>
  </si>
  <si>
    <t xml:space="preserve">Pressupost  P2 ENDOSCOPIES INSTAL·LACIONS , HOSPITAL DE LA VALL D'HEBRON </t>
  </si>
  <si>
    <t>PRESSUPOST</t>
  </si>
  <si>
    <t>Preu</t>
  </si>
  <si>
    <t>Amidament</t>
  </si>
  <si>
    <t>Import</t>
  </si>
  <si>
    <t>Obra</t>
  </si>
  <si>
    <t>01</t>
  </si>
  <si>
    <t>PressupostP2 ENDOSCOPIES INSTAL·LACIONS</t>
  </si>
  <si>
    <t>Capítol</t>
  </si>
  <si>
    <t>PLANTA SEGONA</t>
  </si>
  <si>
    <t>NIVELL 3</t>
  </si>
  <si>
    <t>DESMUNTATGES</t>
  </si>
  <si>
    <t>01.01.01</t>
  </si>
  <si>
    <t>K21D1011</t>
  </si>
  <si>
    <t>m</t>
  </si>
  <si>
    <t>Arrencada de baixant de fibrocement i connexions als desguassos amb mitjans manuals i càrrega manual de runa sobre camió o contenidor. S' inclou transport i taxes fins abocador autoritzat.</t>
  </si>
  <si>
    <t>K21E1D11</t>
  </si>
  <si>
    <t>u</t>
  </si>
  <si>
    <t>Arrencada d'instal·lació d'aire condicionat amb conductes, per a cada unitat de 100 m2 de superfície servida per la instal·lació, amb mitjans manuals i càrrega manual sobre camió o contenidor. S' inclou transport i taxes fins abocador autoritzat.</t>
  </si>
  <si>
    <t>K21J2011</t>
  </si>
  <si>
    <t>Arrencada puntual de tubs i accessoris d'instal·lació de distribució d'aigua superficial fontaneria aigua freda i calenta, amb mitjans manuals i càrrega manual sobre camió o contenidor. S' inclou transport i taxes fins abocador autoritzat.</t>
  </si>
  <si>
    <t>K21JA111</t>
  </si>
  <si>
    <t>Arrencada de sanitaris, suport, aixetes, mecanismes,miralls, retols, dossificadors, etc.  i desconnexió de les xarxes d'aigua i d'evacuació, amb mitjans manuals i càrrega manual de runa sobre camió o contenidor. S' inclou transport i taxes fins abocador autoritzat.</t>
  </si>
  <si>
    <t>K21EF011</t>
  </si>
  <si>
    <t>Desmuntatge d'unitat climatitzadora d' aire primari existent amb suports del sistema d'aire condicionat, amb mitjans manuals i càrrega manual sobre camió o contenidor. S' inclou desmuntatge i càrrega sobre camió o contenidor de xarxa de canonades de sala tècnica, així com la seva valvulería i elements de control. S' inclou transport i taxes fins abocador autoritzat.</t>
  </si>
  <si>
    <t>K21M0970</t>
  </si>
  <si>
    <t>Desmuntatge de instal.lació de detectors, pulsadors i sirenes d'incendis per a unitat 100 m2, amb mitjans manuals i aplec de material per a la seva reutilització o càrrega de runa sobre camió o contenidor. S' inclou transport i taxes fins abocador autoritzat.</t>
  </si>
  <si>
    <t>K21M0A20</t>
  </si>
  <si>
    <t>Desmuntatge de boca d'incendis amb mitjans manuals i aplec de material per a la seva reutilització o càrrega de runa sobre camió o contenidor. S' inclou transport i taxes fins abocador autoritzat.</t>
  </si>
  <si>
    <t>K2100000</t>
  </si>
  <si>
    <t>Desmuntatge i posterior muntatge de fals sostre i totes les instal.lacions afectades en Planta 1ª  pels desgüasos dels nous punts de recollida de Planta Segona. S' inclou la reposició dels elements malmesos, derivació de conductes, canonades d' aigua, gassos, tub pneumatic, cablejat eléctric, etc. per donar el servei original.</t>
  </si>
  <si>
    <t>DIE0JS01</t>
  </si>
  <si>
    <t>m2</t>
  </si>
  <si>
    <t>Desmuntatge de xarxa d'instal·lació elèctrica interior fix en superfície, incloent llumeneres; amb mitjans manuals. Inclús p/p d'eliminació de quadre general de comandament i protecció, cablejat, mecanismes, caixes i altres accessoris superficials neteja, apilament, retirada i càrrega manual d'enderrocs sobre camió o contenidor._x000D_
Inclou: Desmuntatge manual dels elements. Retirada i apilament del material desmuntat. Neteja de les restes de l'obra. Càrrega del material desmuntat i les restes d'obra sobre camió o contenidor.</t>
  </si>
  <si>
    <t>TOTAL</t>
  </si>
  <si>
    <t>02</t>
  </si>
  <si>
    <t>CLIMATITZACIÓ</t>
  </si>
  <si>
    <t>01.01.02</t>
  </si>
  <si>
    <t>EEJ1DJS1</t>
  </si>
  <si>
    <t>Fan-coil tipus cassette a 4 tubs,KAISUN model KFC-CI-4T-300 o equivalent, per a treballar en sistemes de distribució d'aigua de 4 tubs, de 2,5 kW de potència frigorífica màxima i 3,7 kW de potència calorífica màxima, de 50 W de potència elèctrica total absorbida, alimentació monofàsica de 230 V. Totalment instal.lat hidràulicament i cablejat elèctricament des del seu quadre corresponent, i posat en marxa. Inclos KIT safata de drenatge i bomba auxiliar de drenatge,control individual amb cablejat KAISUN per col.locació en paret de zona a climatitzar, i estructura de suportació per a muntar encastat al sostre.</t>
  </si>
  <si>
    <t>EEJ1DJS3</t>
  </si>
  <si>
    <t>Fan-coiltipus mural KAISUN KFC,-AY-2T-250 o equivalent, per a treballar en sistemes de distribució d'aigua de 2 tubs, de 2,63 kW de potència frigorífica màxima, de 24 W de potència elèctrica total absorbida, alimentació monofàsica de 230 V. Totalment instal.lat hidràulicament i cablejat elèctricament des del seu quadre corresponent, i posat en marxa. Inclos KIT safata de drenatge i bomba auxiliar de drenatge,control individual amb cablejat KAISUN per col.locació en paret de zona a climatitzar i elements de suportació per a muntar en paret.</t>
  </si>
  <si>
    <t>EEJ1DJS2</t>
  </si>
  <si>
    <t>Fan-coil tipus cassette a 4 tubs,KAISUN model KFC-CI-4T-500 o equivalent, per a treballar en sistemes de distribució d'aigua de 4 tubs, de 3,5 kW de potència frigorífica màxima i 5,1 kW de potència calorífica màxima, de 95 W de potència elèctrica total absorbida, alimentació monofàsica de 230 V. Totalment instal.lat hidràulicament i cablejat elèctricament des del seu quadre corresponent, i posat en marxa. Inclos KIT safata de drenatge i bomba auxiliar de drenatge,control individual amb cablejat KAISUN, i estructura de suportació per a muntar encastat al sostre.</t>
  </si>
  <si>
    <t>EEM3BJS1</t>
  </si>
  <si>
    <t>Caixa de ventilació de baix nivell sonor S&amp;P model CVB/4-180/180N-147W per un cabal de 680 m3/h - 15 mm.c.a. fabricat en xapa d' acer galvanitzat, aïllament acustic ignifug (M1) d' escuma de melamina, ventilador centrifug de doble aspiració muntat sobre suports antivibratoris, rodets d' àlebs cap endevant equilibrat dinàmicament i motor monofàsic, clase F. S' inclou:estructura de suportació,  brides rectangulars CBR, acoblaments elàstics KAD, suports elàstics KSE, i regulador electrònic monofàsic S&amp;P model REB instal.lat i cablejat des de quadre elèctric corresponent.  Totalment instal.lat i en funcionament.</t>
  </si>
  <si>
    <t>EE52Q1JS</t>
  </si>
  <si>
    <t>Formació de conducte rectangular de planxa d'acer galvanitzat, de gruix 0,8 mm, amb unió marc cargolat i clips tipus METU resistent 400ºC/2h, muntat adossat amb suports</t>
  </si>
  <si>
    <t>EE611052</t>
  </si>
  <si>
    <t>Aïllament tèrmic de conductes amb feltre de llana de vidre per aïllaments (MW), segons UNE-EN 13162, de gruix 55 mm, amb una conductivitat tèrmica &lt;= 0,042 W/mK, resistència tèrmica &gt;= 1,31 m2K/W amb paper kraft-alumini, muntat exteriorment</t>
  </si>
  <si>
    <t>EMDBU0UU</t>
  </si>
  <si>
    <t>Senyalització normalitzada dels canonades de la instal·lació, així com el subministra i col·locació de fitxes identificatives de cada equip amb els seus corresponent esquemes de principi de cada instal·lació.</t>
  </si>
  <si>
    <t>KD15G271</t>
  </si>
  <si>
    <t>Conducte de desgüàs de condensats de tub de PVC-U de paret massissa, àrea d'aplicació B segons norma UNE-EN 1329-1, de DN 32 mm, incloses les peces especials i fixat mecànicament amb brides</t>
  </si>
  <si>
    <t>EEK97JS4</t>
  </si>
  <si>
    <t>Difusor MADEL model DCN+ R3E+PLDN/L-R/AIS-160 o equivalent - diàmetre de connexió 125 mm, o similar, de cons fixes en alumini, amb plenum de connexió circular lateral amb regulador de cabal de tipus papallona R3E . Totalment muntat incloent elements de soportació.</t>
  </si>
  <si>
    <t>EEK11JS2</t>
  </si>
  <si>
    <t>Reixa MADEL model LMT-DD-15+SP+CM (300X100) mm de lames fixes a 15º i de doble deflexió, amb regulador de cabal de lames oposades i marc de muntatge. Totalment muntada incloent elements de soportació.</t>
  </si>
  <si>
    <t>EEK11JSU</t>
  </si>
  <si>
    <t>Reixa MADEL model LMT+SP+CM (300X100) mm de lames fixes a 0º i de doble deflexió, amb regulador de cabal de lames oposades i marc de muntatge. Totalment muntada incloent elements de soportació.</t>
  </si>
  <si>
    <t>EEK11JSI</t>
  </si>
  <si>
    <t>Reixa MADEL model LMT+SP+CM (500X100) mm de lames fixes a 0º i de doble deflexió, amb regulador de cabal de lames oposades i marc de muntatge. Totalment muntada incloent elements de soportació.</t>
  </si>
  <si>
    <t>EEK11JSF</t>
  </si>
  <si>
    <t>Reixa MADEL model LMT+SP+CM (600X200) mm de lames fixes a 0º i de doble deflexió, amb regulador de cabal de lames oposades i marc de muntatge. Totalment muntada incloent elements de soportació.</t>
  </si>
  <si>
    <t>EEK11JS3</t>
  </si>
  <si>
    <t>Reixa MADEL model LMT-DD-15+SP+CM (600X125) mm de lames fixes a 15º i de doble deflexió, amb regulador de cabal de lames oposades i marc de muntatge. Totalment muntada incloent elements de soportació.</t>
  </si>
  <si>
    <t>EEK11JSD</t>
  </si>
  <si>
    <t>Reixa MADEL model LMT+SP+CM (600X125) mm de lames fixes a 0º i de doble deflexió, amb regulador de cabal de lames oposades i marc de muntatge. Totalment muntada incloent elements de soportació.</t>
  </si>
  <si>
    <t>EEK11JS4</t>
  </si>
  <si>
    <t>Reixa d' extracció S&amp;P sèrie BOR 125 o similar, totalment muntada incloent elements de soportació.</t>
  </si>
  <si>
    <t>EE42Q412</t>
  </si>
  <si>
    <t>Conducte helicoïdal circular de planxa d'acer galvanitzat de 100 mm de diàmetre (s/UNE-EN 1506), de gruix 0,5 mm, muntat superficialment</t>
  </si>
  <si>
    <t>EE42H9JS</t>
  </si>
  <si>
    <t>Conducte circular d'alumini flexible de 125 mm de diàmetre (s/UNE-EN 1506), sense gruixos definits, muntat superficialment</t>
  </si>
  <si>
    <t>EE42H6S2</t>
  </si>
  <si>
    <t>Conducte circular d'alumini flexible de 160 mm de diàmetre (s/UNE-EN 1506), sense gruixos definits, muntat superficialment</t>
  </si>
  <si>
    <t>EFC15C22</t>
  </si>
  <si>
    <t>Tub de Polipropilè NIRON FIBER BLUE PP-R RP PIPE SDR9 Sèrie 4 PN20,DN=25x3,5 mm,clase 5,o equivalent,, soldat, amb grau de dificultat mitjà i col·locat superficialment</t>
  </si>
  <si>
    <t>EFC15RL1</t>
  </si>
  <si>
    <t>Tub de Polipropilè NIRON FIBER BLUE PP-R RP PIPE SDR9 Sèrie 4 PN20,DN=32x3,6 mm,clase 5,o equivalent,, soldat, amb grau de dificultat mitjà i col·locat superficialment</t>
  </si>
  <si>
    <t>EFC15RL2</t>
  </si>
  <si>
    <t>Tub de Polipropilè NIRON FIBER BLUE PP-R RP PIPE SDR9 Sèrie 4 PN20,DN=40x4,5 mm,clase 5,o equivalent,, soldat, amb grau de dificultat mitjà i col·locat superficialment</t>
  </si>
  <si>
    <t>EFC15RL3</t>
  </si>
  <si>
    <t>Tub de Polipropilè NIRON FIBER BLUE PP-R RP PIPE SDR9 Sèrie 4 PN20,DN=50x5,6 mm,clase 5,o equivalent,, soldat, amb grau de dificultat mitjà i col·locat superficialment</t>
  </si>
  <si>
    <t>EFC15RL4</t>
  </si>
  <si>
    <t>Tub de Polipropilè NIRON FIBER BLUE PP-R RP PIPE SDR9 Sèrie 4 PN20,DN=63x7,1 mm,clase 5,o equivalent,, soldat, amb grau de dificultat mitjà i col·locat superficialment</t>
  </si>
  <si>
    <t>EFC15RL5</t>
  </si>
  <si>
    <t>Tub de Polipropilè NIRON FIBER BLUE PP-R RP PIPE SDR9 Sèrie 4 PN20,DN=75x8,4 mm,clase 5,o equivalent,, soldat, amb grau de dificultat mitjà i col·locat superficialment</t>
  </si>
  <si>
    <t>EFC15RL6</t>
  </si>
  <si>
    <t>Tub de Polipropilè NIRON FIBER BLUE PP-R RP PIPE SDR9 Sèrie 4 PN20,DN=90x10,1 mm,clase 5,o equivalent,, soldat, amb grau de dificultat mitjà i col·locat superficialment</t>
  </si>
  <si>
    <t>EN314724</t>
  </si>
  <si>
    <t>Vàlvula de bola manual amb rosca, de dues peces amb pas total, de llautó, de diàmetre nominal 1/2´´, de 25 bar de PN i preu alt, muntada en pericó de canalització soterrada</t>
  </si>
  <si>
    <t>EFQ33A9L</t>
  </si>
  <si>
    <t>Aïllament tèrmic d'escuma elastomèrica per a canonades que transporten fluids a temperatura entre -50°C i 105°C, per a tub de diàmetre exterior 28 mm, de 25 mm de gruix, amb un factor de resistència a la difusió del vapor d'aigua &gt;= 7000, col·locat superficialment amb grau de dificultat mitjà</t>
  </si>
  <si>
    <t>EFQ33ABK</t>
  </si>
  <si>
    <t>Aïllament tèrmic d'escuma elastomèrica per a canonades que transporten fluids a temperatura entre -50°C i 105°C, per a tub de diàmetre exterior 35 mm, de 25 mm de gruix, amb un factor de resistència a la difusió del vapor d'aigua &gt;= 7000, col·locat superficialment amb grau de dificultat baix</t>
  </si>
  <si>
    <t>EFQ33CCL</t>
  </si>
  <si>
    <t>Aïllament tèrmic d'escuma elastomèrica per a canonades que transporten fluids a temperatura entre -50°C i 105°C, per a tub de diàmetre exterior 42 mm, de 32 mm de gruix, amb un factor de resistència a la difusió del vapor d'aigua &gt;= 7000, col·locat superficialment amb grau de dificultat mitjà</t>
  </si>
  <si>
    <t>EFQ33CEL</t>
  </si>
  <si>
    <t>Aïllament tèrmic d'escuma elastomèrica per a canonades que transporten fluids a temperatura entre -50°C i 105°C, per a tub de diàmetre exterior 54 mm, de 32 mm de gruix, amb un factor de resistència a la difusió del vapor d'aigua &gt;= 7000, col·locat superficialment amb grau de dificultat mitjà</t>
  </si>
  <si>
    <t>EFQ33CGL</t>
  </si>
  <si>
    <t>Aïllament tèrmic d'escuma elastomèrica per a canonades que transporten fluids a temperatura entre -50°C i 105°C, per a tub de diàmetre exterior 64 mm, de 32 mm de gruix, amb un factor de resistència a la difusió del vapor d'aigua &gt;= 7000, col·locat superficialment amb grau de dificultat mitjà</t>
  </si>
  <si>
    <t>EFQ33CJL</t>
  </si>
  <si>
    <t>Aïllament tèrmic d'escuma elastomèrica per a canonades que transporten fluids a temperatura entre -50°C i 105°C, per a tub de diàmetre exterior 76 mm, de 32 mm de gruix, amb un factor de resistència a la difusió del vapor d'aigua &gt;= 7000, col·locat superficialment amb grau de dificultat mitjà</t>
  </si>
  <si>
    <t>EFQ33CML</t>
  </si>
  <si>
    <t>Aïllament tèrmic d'escuma elastomèrica per a canonades que transporten fluids a temperatura entre -50°C i 105°C, per a tub de diàmetre exterior 102 mm, de 32 mm de gruix, amb un factor de resistència a la difusió del vapor d'aigua &gt;= 7000, col·locat superficialment amb grau de dificultat mitjà</t>
  </si>
  <si>
    <t>EN319727</t>
  </si>
  <si>
    <t>Vàlvula de bola manual amb rosca, de dues peces amb pas total, de llautó, de diàmetre nominal 2´´, de 25 bar de PN i preu alt, muntada superficialment</t>
  </si>
  <si>
    <t>EN31A727</t>
  </si>
  <si>
    <t>Vàlvula de bola manual amb rosca, de dues peces amb pas total, de llautó, de diàmetre nominal 2´´1/2, de 25 bar de PN i preu alt, muntada superficialment</t>
  </si>
  <si>
    <t>03</t>
  </si>
  <si>
    <t>VENTILACIÓ</t>
  </si>
  <si>
    <t>01.01.03</t>
  </si>
  <si>
    <t>04</t>
  </si>
  <si>
    <t>SANEJAMENT</t>
  </si>
  <si>
    <t>01.01.04</t>
  </si>
  <si>
    <t>EJ3227DG</t>
  </si>
  <si>
    <t>Desguàs sifònic per a plat de dutxa, amb reixeta incorporada, de Polipropilè VALSIR gamma PP de diàmetre 40 mm, connectat a un ramal de polipropilè</t>
  </si>
  <si>
    <t>EJ331151</t>
  </si>
  <si>
    <t>Desguàs recte per a lavabo, amb tap i cadeneta incorporats, de llautó, de diàmetre 1´´1/4, roscat a un sifó de llautó cromat</t>
  </si>
  <si>
    <t>ED111E71</t>
  </si>
  <si>
    <t>Desgüàs aparell sanitari WC tub de polipropilè VALSIR gamma PP, de DN 110 mm, fins a baixant, caixa o clavegueró.</t>
  </si>
  <si>
    <t>EJ3817D7</t>
  </si>
  <si>
    <t>Desguàs recte per a aigüera, amb tap i cadeneta incorporats, de polipropilè VALSIR gamma PP, de diàmetre 40 mm, connectat a un ramal o a un sifó de polipropilè</t>
  </si>
  <si>
    <t>KD15M811</t>
  </si>
  <si>
    <t>Baixant canonada de sanejament VALSIR gamma PP, de DN 125 mm, incloses les peces especials i fixat mecànicament amb brides</t>
  </si>
  <si>
    <t>KD15M711</t>
  </si>
  <si>
    <t>Canonada de sanejament VALSIR gamma PP, de DN 110 mm, incloses les peces especials i fixat mecànicament amb brides</t>
  </si>
  <si>
    <t>KD15Q311</t>
  </si>
  <si>
    <t>Canonada de sanejament VALSIR gamma PP, de DN 50 mm, incloses les peces especials i fixat mecànicament amb brides</t>
  </si>
  <si>
    <t>KD15Q211</t>
  </si>
  <si>
    <t>Canonada de sanejament VALSIR gamma PP, de DN 40 mm, incloses les peces especials i fixat mecànicament amb brides</t>
  </si>
  <si>
    <t>KD1R111R</t>
  </si>
  <si>
    <t>Connexinat a la xarxa de fecals existent a l' edifici. Inclou els trams de col.lectors entre la instal.lació exist3ent i el que recull els desaigües dels nous sanitaris</t>
  </si>
  <si>
    <t>EJ3917D7</t>
  </si>
  <si>
    <t>Desguàs recte per a safareigs, amb tap i cadeneta incorporats, en polipropilè VALSIR gamma PP, de diàmetre 40 mm, connectat a un ramal o a un sifó de polipropilè</t>
  </si>
  <si>
    <t>05</t>
  </si>
  <si>
    <t>FONTANERIA</t>
  </si>
  <si>
    <t>01.01.05</t>
  </si>
  <si>
    <t>EN214427</t>
  </si>
  <si>
    <t>Vàlvula de soleta manual amb rosca, de diàmetre nominal 1/2´´, 16 bar de PN, de bronze, preu alt, muntada superficialment</t>
  </si>
  <si>
    <t>EN314727</t>
  </si>
  <si>
    <t>Vàlvula de bola manual amb rosca, de dues peces amb pas total, de llautó, de diàmetre nominal 1/2´´, de 25 bar de PN i preu alt, muntada superficialment</t>
  </si>
  <si>
    <t>EFQ36JSV</t>
  </si>
  <si>
    <t>Aïllament tèrmic d'escuma elastomèrica per a canonades que transporten fluids a temperatura entre -50°C i 105°C, per a tub de diàmetre exterior 25 mm, de 30 mm de gruix, amb un factor de resistència a la difusió del vapor d'aigua &gt;= 5000, col·locat superficialment amb grau de dificultat baix</t>
  </si>
  <si>
    <t>EALBFONT1</t>
  </si>
  <si>
    <t>ud</t>
  </si>
  <si>
    <t>Connexionat a la instal.lació de fontaneria existent a l' edifici. Inclou els trams de canonades, aïllaments, barbolleria i accessoris entre la instal.lació existent i la nova instal.lació.S' inclou tram de canonada de polietilè reticulat en rull UPONOR PEX o equivalent sèrie 5 segons UNE 53381 de 25 x 2,3 mm amb p.p. d' accessoris i suports des de muntant general de l' edifici  fins canonada general de planta.</t>
  </si>
  <si>
    <t>EFQ3647L</t>
  </si>
  <si>
    <t>Aïllament tèrmic d'escuma elastomèrica per a canonades que transporten fluids a temperatura entre -50 ° C i 105 ° C, per a tub de diàmetre exterior 25 mm, de 9 mm de gruix, sense HCFC-CFC, amb un factor de resistència a la difusió del vapor d'aigua&gt; = 7000, col · locat superficialment amb grau de dificultat mitjà amb protecció de raigs UV</t>
  </si>
  <si>
    <t>ENC11010</t>
  </si>
  <si>
    <t>Vàlvula d'equilibrat roscada de 15 mm de diàmetre nominal i Kvs=2,52, fabricada en ametall, amb preajust de cabal, preses de pressió, amb joc d'accessoris i sense dispositiu de buidat, instal·lada i ajustada</t>
  </si>
  <si>
    <t>06</t>
  </si>
  <si>
    <t>PREVENCIÓ INCENDIS</t>
  </si>
  <si>
    <t>NIVELL 4</t>
  </si>
  <si>
    <t>DETECCIÓ</t>
  </si>
  <si>
    <t>01.01.06.01</t>
  </si>
  <si>
    <t>E301498</t>
  </si>
  <si>
    <t>ml</t>
  </si>
  <si>
    <t>Subministrament i instal·lació de metre lineal de cable mànega per al llaç analògic. Format per un parell de fils trenats i apantallats, de secció 1,5 mm2. Trenat de 20 voltes per metre. Pantalla d'alumini amb fil de drenatge. Resistent al foc segons UNE 50200. De color vermell i coure polit flexible, resistent al foc i lliure d'halògens. Aïllament de silicona. Instal · lat sota tub corrugat de 16mm. Execució en superfície i en certs trams encastat. Fins i tot p.p. de caixes de derivació HIMEL mod. CI1010 o equivalent de 105x105x66 mm de tapa baixa opaca, regletes, suports i petit material. _x000D_
_x000D_
Totalment instal·lat, connexionat i provat.</t>
  </si>
  <si>
    <t>E3160021</t>
  </si>
  <si>
    <t>Subministra i col.locació de detector de fum òptic analógic algoritmic KILSEN mod.KL731A o equivalent. Microprocessador i adreçament digital de baix perfil. Cambra òptica extraible i remplaçable. Compensació algoritmica de bruticia i algoritme per millorar la robustesa contra interferències electromagnètiques. Doble led indicador amb visió total i sortida per pilot remot. Sistema anti furt del cap. Micro reixeta de protecció per a ambients bruts i contactes d' acer inoxidable. Material ABS color blanc. Certificats CE i CPR (EN54 part7). S' inclou base KZ705 i material auxiliar de muntatge.</t>
  </si>
  <si>
    <t>EM18U010</t>
  </si>
  <si>
    <t>Subministra i col.locació del módul aïllador KILSEN mod. KAL775 o equivalent, per a protecció de curtcircuit al llaç analògic, amb led indicador d' estat. Aïlla la zona compresa entre dos aïlladors si es produeix un curtcircuit al llaç. No ocupa direcció al llaç IP55. Dimensions: 100x100x50 mm. Certificats CE i CPR (en54 part 17). S' inclou material auxiliar de muntatge.</t>
  </si>
  <si>
    <t>1600021</t>
  </si>
  <si>
    <t>´´Subm. i col. de polsador manual d'alarma direccionable marca KILSEN mod. KAL455 o equivalent amb led indicador d'estat i clau de prova, connexionat mitjançant terminals, possibilitats de muntatge encastat o superfície. Cristall (DM715) i accessori de muntatge superficial inclòs, material ABS, color vermell. IP24. Dimensions: 89x93x27,5mm. Certificats: CE i CPR (EN54 part 11)._x000D_
Inclou tapa basculant de protecció de plàstic i p.p. de material auxiliar per al seu muntatge.´´</t>
  </si>
  <si>
    <t>1620032</t>
  </si>
  <si>
    <t>´´Subm. i col. de sirena interior direccionable per connexió directa a llaç de detecció. Marca KILSEN mod. SK08A o equivalent. Ocupa una adreça al llaç i programable des de la central. S'alimenta del llaç. Potència acústica màxima: 95 dB. Dimensions: 60xØ93mm. Certificats: CE i CPR (EN54 part 3)._x000D_
S'inclou p.p. de material auxiliar per al seu muntatge.´´</t>
  </si>
  <si>
    <t>1680050</t>
  </si>
  <si>
    <t>Subm. i col. de mòdul de control de sortida KILSEN mod. KAL730 o equivalent. Amb un relé lliure de tensió que proporciona un contacte NA/C/NC (1'2 A, 24 Vcc) programable desde la central. Ocupa una direcció al llaç. Precisa alimentació 24 Vcc. Consum màxim 30 mA. Incorpora led indicador d'estat. IP55. Dimensions 150x110x70mm. Certificats CE i CPR (EN54 parte 17). S'inclou material auxiliar de muntatge.</t>
  </si>
  <si>
    <t>1680130</t>
  </si>
  <si>
    <t>Connexionat a la instal.lació de detecció d' incendis existent a l' edifici. Inclou la reprogramació de la central existent</t>
  </si>
  <si>
    <t>BIES</t>
  </si>
  <si>
    <t>01.01.06.02</t>
  </si>
  <si>
    <t>EN31A724</t>
  </si>
  <si>
    <t>Vàlvula d'esfera manual amb rosca, de dues peces amb pas total, de llautó, de diàmetre nominal 2´´1/2, de 25 bar de PN i preu alt, muntada en pericó de canalització soterrada</t>
  </si>
  <si>
    <t>EM235NJS</t>
  </si>
  <si>
    <t>Armari compacte per incloure boca d´incendi equipada de 25 mm de diàmetre, BIE-25, per a muntatge encastat i portes de material plàstic, allotjaments independents per a la mànega de 25 m i per a un extintor de 6 kg,. Inclou polsador d'alarma, extintor i avisador acustic.  Totalment instal.lada, connectada i provada, inclós part proporcional d´accessoris i tot el petit material auxiliar de connexió i muntatge. També inclou senyalització segons Normativa existent.  A decidir per DF.</t>
  </si>
  <si>
    <t>EF11A222</t>
  </si>
  <si>
    <t>Tub d'acer negre sense soldadura de diàmetre nominal 2´´1/2, segons la norma DIN EN ISO 2440 ST-35, soldat, amb grau de dificultat mitjà i col·locat superficialment</t>
  </si>
  <si>
    <t>EF118222</t>
  </si>
  <si>
    <t>Tub d'acer negre sense soldadura de diàmetre nominal 1´´1/2, segons la norma DIN EN ISO 2440 ST-35, soldat, amb grau de dificultat mitjà i col·locat superficialment</t>
  </si>
  <si>
    <t>E89F5BJB</t>
  </si>
  <si>
    <t>Pintat de tub d'acer, al esmalte sintétic, amb dos capes d'imprimació antioxidant i 2 capes d'acabat, fins a 2´´ de diámetre, com a máxim</t>
  </si>
  <si>
    <t>E89F5BJC</t>
  </si>
  <si>
    <t>Pintat de tub d'acer, al esmalte sintétic, amb dos capes d'imprimació antioxidant i 2 capes d'acabat, de 2´´ a 4´´ de diámetre, com a máxim</t>
  </si>
  <si>
    <t>EMDBU010</t>
  </si>
  <si>
    <t>Placa de senyalització interior per a indicació de mesures de salvament i vies d'evacuació, de 420 x 297 mm, amb pintura fotoluminiscent segons normes UNE i DIN, fixada mecànicament</t>
  </si>
  <si>
    <t>1660040</t>
  </si>
  <si>
    <t>Connexió a la instal.lació de Bies existent a l' edifici. Inclou la desconexió, desmuntatge, acopi i trasllat a abocador homologat (taxes incloses) de trams de canonades i accessoris sobrants. També inclou els trams de canonades i accessoris entre la instal.lació existent i la nova instal.lació i la posada en marxa.</t>
  </si>
  <si>
    <t>EXTINTORS</t>
  </si>
  <si>
    <t>01.01.06.03</t>
  </si>
  <si>
    <t>EM31UJS2</t>
  </si>
  <si>
    <t>Extintor automàtic de pols seca polivalent ABC de 6 kg de capacitat i una eficàcia de 13A-89B, amb manòmetre, percussor tèrmic i possibilitat de dispar manual, pintat amb armari per empotrar, inclosos els suports i senyalització.</t>
  </si>
  <si>
    <t>07</t>
  </si>
  <si>
    <t>GASOS</t>
  </si>
  <si>
    <t>01.01.07</t>
  </si>
  <si>
    <t>EF5C83B2</t>
  </si>
  <si>
    <t>Tub de coure R250 (semidur) 18 mm de diàmetre nominal i de gruix 1,0 mm, segons norma UNE-EN 13348, soldat per capil·laritat amb soldadura forta (T&gt;450ºC) amb grau de dificultat mitjà i col·locat superficialment</t>
  </si>
  <si>
    <t>EF5C9RLA</t>
  </si>
  <si>
    <t>EF5C93B7</t>
  </si>
  <si>
    <t>Tub de coure R250 (semidur) 22 mm de diàmetre nominal i de gruix 1,0 mm, segons norma UNE-EN 13348, soldat per capil·laritat amb soldadura forta (T&gt;450ºC) amb grau de dificultat mitjà i col·locat encastat</t>
  </si>
  <si>
    <t>EF5CB5B2</t>
  </si>
  <si>
    <t>Tub de coure R250 (semidur) 35 mm de diàmetre nominal i de gruix 1,5 mm, segons norma UNE-EN 13348, soldat per capil·laritat amb soldadura forta (T&gt;450ºC) amb grau de dificultat mitjà i col·locat superficialment</t>
  </si>
  <si>
    <t>EF5C33B7</t>
  </si>
  <si>
    <t>Tub de coure R250 (semidur) 10 mm de diàmetre nominal i de gruix 1,0 mm, segons norma UNE-EN 13348, soldat per capil·laritat amb soldadura forta (T&gt;450ºC) amb grau de dificultat mitjà i col·locat encastat</t>
  </si>
  <si>
    <t>EF5C33B2</t>
  </si>
  <si>
    <t>Tub de coure R250 (semidur) 10 mm de diàmetre nominal i de gruix 1,0 mm, segons norma UNE-EN 13348, soldat per capil·laritat amb soldadura forta (T&gt;450ºC) amb grau de dificultat mitjà i col·locat superficialment</t>
  </si>
  <si>
    <t>EN315JS5</t>
  </si>
  <si>
    <t>Vàlvula de bola d' independització 10 mm. d'accionament ràpid i tancament esfèric, desgreixada, amb les seves corresponents unions desmuntables. Inclosa p.p. de materials i mitjans auxiliars necessaris per al seu funcionament</t>
  </si>
  <si>
    <t>EN315JS6</t>
  </si>
  <si>
    <t>Vàlvula d'independització 15 mm. d'accionament ràpid i tancament esfèric, desgreixada, amb les seves corresponents unions desmuntables. Inclosa p.p. de materials i mitjans auxiliars necessaris per al seu funcionament</t>
  </si>
  <si>
    <t>EN315JS7</t>
  </si>
  <si>
    <t>Vàlvula d'independització 22 mm. d'accionament ràpid i tancament esfèric, desgreixada, amb les seves corresponents unions desmuntables. Inclosa p.p. de materials i mitjans auxiliars necessaris per al seu funcionament</t>
  </si>
  <si>
    <t>EN315RL1</t>
  </si>
  <si>
    <t>Vàlvula d'independització 35 mm. d'accionament ràpid i tancament esfèric, desgreixada, amb les seves corresponents unions desmuntables. Inclosa p.p. de materials i mitjans auxiliars necessaris per al seu funcionament</t>
  </si>
  <si>
    <t>EF118JS7</t>
  </si>
  <si>
    <t>Presa Gas Medicinal Oxigen de Dràger; Sistema DIN marcat CE. Fabricada segons la norma UNEIX 737-1 i DIN 13260 part 2. És una presa ràpida de gas medicinal per a Oxigen, dotada de:_x000D_
- 2 Posicions (aparcament i consum)._x000D_
- Vàlvula unidireccional a fi de facilitar reparaclons sense necesitat d'eliminar la pressió de la xarxa._x000D_
- Annell desconnector de clavija de consum amb Inscripció de reconeixement de gas._x000D_
- Embellidor._x000D_
- Codificacló de perfils i components valvulars que Impedeixen l'acoplament de clavilles de consum no corresponents._x000D_
La presa manca de parts externes metàl-liques. Completa, totalment instal•lada</t>
  </si>
  <si>
    <t>EF118JS8</t>
  </si>
  <si>
    <t>Presa Gas Medicinal Aire Medicinal a 5 bar de Dràger; Sistema DIN marcat CE. Fabricada segons la norma UNEIX 737-1 i DIN 13260 part 2. És una presa ràpida de gas medicinal per a Aire Medicinal a 5 bar, dotada de:_x000D_
- 2 Posicions (aparcament i consum)._x000D_
- Vàlvula unidireccional a fi de facilitar reparacions sense necessitat d'eliminar la pressió de la xarxa._x000D_
- Anell desconnector de clavilla de consum amb inscripció de reconeixement de gas._x000D_
- Embellidor._x000D_
- Codificació de perfils i components valvulars que impedeixen l'adaptament de clavilles de consum no corresponents._x000D_
La presa manca de parts externes metàl-liques. Completa. Totalment instal•lada</t>
  </si>
  <si>
    <t>EF118JS9</t>
  </si>
  <si>
    <t>Presa Gas Medicinal Buit de Dràger; Sistema DIN marcat CE. Fabricada segons la norma UNEIX 737-1 i DIN 13260 part 2. És una presa ràpida de gas medicinal per a Buit, dotada de:_x000D_
- 2 Posicions (aparcament i consum)._x000D_
- Vàlvula unidireccional a fi de facilitar reparacions sense necessitat d'eliminar la pressió de la xarxa._x000D_
- Anell desconnector de clavilla de consum amb inscripció de reconeixement de gas._x000D_
- Embellidor._x000D_
- Codificació de perfils i components valvulars que impedeixen l'adaptament de clavilles de de consum no corresponents._x000D_
La presa manca de parts externes metàl-liques. Completa. Totalment instal•lada</t>
  </si>
  <si>
    <t>EALBGMEE</t>
  </si>
  <si>
    <t>UD</t>
  </si>
  <si>
    <t>Connexió a la instal.lació existent d' aire, buit i oxigen, incloent talls de canonada existent, soldadures de canonada nova, i proves d' estanquitat final.</t>
  </si>
  <si>
    <t>EALBGMES</t>
  </si>
  <si>
    <t>Conjunt de treballs necessaris per a la instal·lació de la extracció EGA de gasos medicinals a les sales amb requeriments d'aquesta instal·lació, incloent connexions, canonades de coure fins a la sortida exterior, condicionament de la embocadura al parament, acabats, remats i ajudes del ram de paleta en desmuntatges d'obra, desviaments de posibles serveis  i el necessari per deixar la instal·lació en correcte funcionament seguint instruccions de la DF.</t>
  </si>
  <si>
    <t>08</t>
  </si>
  <si>
    <t>APARELLS SANITARIS I GRIFERIA</t>
  </si>
  <si>
    <t>01.01.08</t>
  </si>
  <si>
    <t>EJ12M7AP</t>
  </si>
  <si>
    <t>Plat de dutxa rectangular de resines, de 1000x750 mm, de color blanc, preu superior, col·locat sobre el paviment. S' inclouen accessoris de fixació, aixetes seccionadores, desgüàs i sifó.</t>
  </si>
  <si>
    <t>EJ13B712</t>
  </si>
  <si>
    <t>Subministra i col.locació de lavabo ROCA model MERIDIAN ref. 325244 o equivalent de 500x460 mm, color blanc. S' inclouen accessoris de fixació, aixetes seccionadores, tubs flexibles d' alimentació, desgüàs i sifó.</t>
  </si>
  <si>
    <t>EJ14B11P</t>
  </si>
  <si>
    <t>Subministra i col.locació d' inodor ROCA mod. MERIDIAN ref. A342245 o equivalent, de tanc baix, de 645 mm de longitud, color blanc, sortida dual. S' inclouen accessoris de fixació, tanc complert A341241 amb joc de mecanismes de doble descàrrega 3/4,5 litres, seient i tapa A8012A2, aixeta seccionadora, maniguet o colze d' unió per a evacuació i tub flexible d' alimentació.</t>
  </si>
  <si>
    <t>EJ18LAAL</t>
  </si>
  <si>
    <t>Aigüera de planxa d'acer inoxidable amb una pica i escorredor, de 70 a 80 cm de llargària, acabat brillant i fins a 50 cm d'amplària, preu superior, col·locada sobre moble. S' inclouen accessoris de fixació, aixetes seccionadores, tubs flexibles d' alimentació, desgüàs i sifó.</t>
  </si>
  <si>
    <t>EJ23512G</t>
  </si>
  <si>
    <t>Aixeta monocomandament per a lavabo, muntada superficialment sobre taulell o aparell sanitari, de llautó cromat, preu alt, amb dues entrades de maniguets. Inclou brida,ràcor de fixació, maneguets flexibles en acer inoxidable de 1/2´´, claus de pas i vàlvules antiretorn per impedir la intercomunicació entre AF i AC. S' inclou p.p. de material auxiliar de muntatge.</t>
  </si>
  <si>
    <t>EJ28112G</t>
  </si>
  <si>
    <t>Aixeta mescladora per a aigüera, muntada superficialment, de llautó cromat preu alt, amb broc giratori de tub, amb dues entrades de maniguets. Inclou brida,ràcor de fixació, maneguets flexibles en acer inoxidable de 1/2´´, claus de pas i vàlvules antiretorn per impedir la intercomunicació entre AF i AC. S' inclou p.p. de material auxiliar de muntatge.</t>
  </si>
  <si>
    <t>EJ2ZN42K</t>
  </si>
  <si>
    <t>Subministra i col.locació de grifería per a dutxa PRESTO 65 ref. 65060 o equivalent per a instal.lació vista. es sbministrarà amb tub, roixador orientable en llautó cromat. s' inclou p.p. de material auxiliar de muntatge.</t>
  </si>
  <si>
    <t>EJ42U020</t>
  </si>
  <si>
    <t>Dosificador de sabó de llautó cromat, dipòsit i pistó d'una peça, de 150 mm d'alçària per 80 mm de diàmetre i capacitat 500 c.c., col·locat amb fixacions mecàniques</t>
  </si>
  <si>
    <t>EJ4ZU025</t>
  </si>
  <si>
    <t>Porta-rotlles gegant de paper higiènic, d'acer inoxidable, de 250 mm de diàmetre i 110 mm de fondària, col·locat amb fixacions mecàniques</t>
  </si>
  <si>
    <t>EJ1AB21N</t>
  </si>
  <si>
    <t>Subministra i col.locació d' abocador ROCA mod. GARDA ref. A371055000 o equivalent, de color blanc, amb reixeta, desgüàs, peça d' unió, accessoris de fixació i reixa d' acer inoxidable referencia: A526005510.</t>
  </si>
  <si>
    <t>EJ2981B1</t>
  </si>
  <si>
    <t>Aixeta senzilla per abocador, mural, muntada superficialment, de llautó cromat, preu alt, amb aixeta i sortida exterior roscada de 3/4´´, incorporades, amb entrada de 1/2´´</t>
  </si>
  <si>
    <t>EJ18LARL</t>
  </si>
  <si>
    <t>Aigüera de dos sinus de planxa d'acer inoxidable amb una pica i escorredor, de 80 a 90 cm de llargària, acabat brillant i fins a 50 cm d'amplària, preu superior, col·locada sobre moble. S' inclouen accessoris de fixació, aixetes seccionadores, tubs flexibles d' alimentació, desgüàs i sifó.</t>
  </si>
  <si>
    <t>09</t>
  </si>
  <si>
    <t>ELECTRICITAT I ENLLUMENAT</t>
  </si>
  <si>
    <t>01.01.09</t>
  </si>
  <si>
    <t>EH2LJS02</t>
  </si>
  <si>
    <t>Subministrament i col•locació downlight empotrable rodó.Difusor interior fabricat en metacrilat opal especial per LED, dissipador d'alumini injectat i sistema de subjecció tipus TOR KIT de fàcil instal•lació. Model per LED COB amb temperatura de color blanc càlid i equip electrònic incorporat. Amb un grau de protecció IP44. Classe d'aïllament II. Dimensions: 220 mm de diàmetre.IEE A +. Potència de 19W, flux de 1123 lúmens i eficiència de 60,7 lm / w, 50.000 hores de funcionament.  Inclou material de muntatge. Model KOMBIC 2000 WW de la marca LAMP, de LAMP. Totalment instal•lat i funcionant.</t>
  </si>
  <si>
    <t>EH2LJS03</t>
  </si>
  <si>
    <t>Subministrament i col•locació downlight empotrable rodó.Difusor interior fabricat en metacrilat opal especial per LED, dissipador d'alumini injectat i sistema de subjecció tipus TOR KIT de fàcil instal•lació. Model per LED COB amb temperatura de color blanc càlid i equip electrònic incorporat. Amb un grau de protecció IP44. Classe d'aïllament II. Dimensions: 220 mm de diàmetre.IEE A +. Potència de 22W, flux de 2196 lúmens i eficiència de 99,8 lm / w, 50.000 hores de funcionament.  Inclou material de muntatge. Model KOMBIC 3000 WW de la marca LAMP, de LAMP. Totalment instal•lat i funcionant.</t>
  </si>
  <si>
    <t>EH2LJS04</t>
  </si>
  <si>
    <t>Subministrament i col•locació downlight empotrable rodó.Difusor interior fabricat en metacrilat opal especial per LED, dissipador d'alumini injectat i sistema de subjecció tipus TOR KIT de fàcil instal•lació. Model per LED COB amb temperatura de color blanc càlid i equip electrònic incorporat. Amb un grau de protecció IP44. Classe d'aïllament II. Dimensions: 220 mm de diàmetre.IEE A +. Potència de 31W, flux de 2943 lúmens i eficiència de 98,1 lm / w, 50.000 hores de funcionament.  Inclou material de muntatge. Mo model KOMBIC 4000 WW de la marca LAMP, de LAMP. Totalment instal•lat i funcionant.</t>
  </si>
  <si>
    <t>EH2LJS05</t>
  </si>
  <si>
    <t>Subministrament i col•locació downlight empotrable rodó regulable.Difusor interior fabricat en metacrilat opal especial per LED, dissipador d'alumini injectat i sistema de subjecció tipus TOR KIT de fàcil instal•lació. Model per LED COB amb temperatura de color blanc càlid i equip electrònic regulable 1-10V incorporat. Amb un grau de protecció IP44. Classe d'aïllament II. Dimensions: 220 mm de diàmetre.IEE A +. Potència de 31W, flux de 2943 lúmens i eficiència de 98,1 lm / w, 50.000 hores de funcionament.  Inclou material de muntatge. Model KOMBIC 4000 WW de la marca LAMP, de LAMP. Totalment instal•lat i funcionant.</t>
  </si>
  <si>
    <t>EH2LJSRLA</t>
  </si>
  <si>
    <t>Subm. i col. de lluminaria estanca TROLL serie NIX mod. 30/L128/33 o equivalent, IP65, amb equip electrònic LED, cos fabricat en policarbonat injectat, safata reflectora en xapa d'acer esmaltat i difusor en metacrilat amb fixació per clips. S'inclou material auxiliar de montaje.</t>
  </si>
  <si>
    <t>EH2LJS06</t>
  </si>
  <si>
    <t>Downlight per encastar de marca model i acabat segons model existent en passadís.Inclou material de muntatge i equip electrònic incorporat. Totalment instal•lat i funcionant</t>
  </si>
  <si>
    <t>EG62JSSM</t>
  </si>
  <si>
    <t>Modificació de la instal·lació d'electricitat i enllumenat per adequar-la a la nova arupació de les dues sales. Inclou l'eliminació de mecanismes inutilitzats._x000D_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</si>
  <si>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EH13JL02</t>
  </si>
  <si>
    <t>Subministrament i col•locació estructura d'encastar òptica simètrica. Fabricada en extrusió d'alumini lacat en color blanc mat. Model per LED MID-POWER, amb temperatura de color blanc càlid i equip electrònic regulable 1-10V. Reflector dissenyat amb el concepte òptic REDIL® (reflector d'emissió Directa LED), que consisteix en una reflexió en dues fases.Classe d'aïllament I. Acabat blanc mat o gris segons direcció facultativa.  Dimensions: 2.000 x 70 x 70 mm. IEE A +.Potència de 27W, flux de 2544 lúmens, UGR 19 i eficiència de 82,6 lm / w, 50.000 hores de funcionament.Inclou material de muntatge. Model FIL + LED TECH REC 2 M 3200 WW de Lamp.Totalment instal•lat i funcionant.</t>
  </si>
  <si>
    <t>EH13JL04</t>
  </si>
  <si>
    <t>Subministrament i col•locació estructura d'encastar òptica simètrica. Fabricada en extrusió d'alumini lacat en color blanc mat. Model per LED MID-POWER, amb temperatura de color blanc càlid i equip electrònic regulable 1-10V. Reflector dissenyat amb el concepte òptic REDIL® (reflector d'emissió Directa LED), que consisteix en una reflexió en dues fases. Classe d'aïllament I. Acabat blanc mat o gris segons direcció facultativa.  Dimensions: 1.000 x 70 x 70 mm. IEE A +. Potència de 14W, flux de 1272 lúmens, UGR 19 i eficiència de 92,8 lm / w, 50.000 hores de funcionament.  Inclou material de muntatge. Model FIL + LED TECH REC 1 M 1600 WW de Lamp.Totalment instal•lat i funcionant.</t>
  </si>
  <si>
    <t>EH13JLR2</t>
  </si>
  <si>
    <t>Subministrament i col•locació estructura d'encastar òptica asimètrica. Fabricada en extrusió d'alumini lacat en color blanc mat. Model per LED MID-POWER, amb temperatura de color blanc càlid i equip electrònic incorporat. Reflector dissenyat amb el concepte òptic REDIL® (reflector d'emissió Directa LED), que consisteix en una reflexió en dues fases. Classe d'aïllament I. Acabat blanc mat o gris segons direcció facultativa.  Dimensions: 2.000 x 70 x 70 mm. IEE A +. Potència de 27W, flux de 2544 lúmens, UGR 19 i eficiència de 82,6 lm / w, 50.000 hores de funcionament.  Inclou material de muntatge. Model FIL + LED TECH asymetric 2M 3200 WW de Lamp.Tota lmente instal•lat i funcionant.</t>
  </si>
  <si>
    <t>EH13JLR4</t>
  </si>
  <si>
    <t>Subministrament i col•locació estructura d'encastar òptica asimètrica. Fabricada en extrusió d'alumini lacat en color blanc mat. Model per LED MID-POWER, amb temperatura de color blanc càlid i equip electrònic incorporat. Reflector dissenyat amb el concepte òptic REDIL® (reflector d'emissió Directa LED), que consisteix en una reflexió en dues fases. Classe d'aïllament I. Acabat blanc mat o gris segons direcció facultativa.  Dimensions: 1.000 x 70 x 70 mm.IEE A +. Potència de 14W, flux de 1272 lúmens, UGR 19 i eficiència de 92,8 lm / w, 50.000 hores de funcionament.  Inclou material de muntatge. Model FIL + LED TECH asymetric 1 M 1600 WW de Lamp.Totalment instal•lat i funcionant.</t>
  </si>
  <si>
    <t>EH13JLE4</t>
  </si>
  <si>
    <t>Tira flexible model FINE LED STRIP IP65 24V 5M 2500 RGB de la marca LAMP. Model per LED RGB. Amb un grau de protecció IP65. Classe d'aïllament III. Es subministra en bobina de 5 metres i adhesiu 3M a la zona posterior. Aquestes tires permeten el tall modular. Inclou perfil d'alumini per a encastar, i part proporcional d'accessoris, de muntatge i difusor opal / transparent, segons direcció facultativa. Inclou part proporcional d'equips d¡'alimentació i de control RGB amb comandament a distància. Totalment instal•lat i funcionant.</t>
  </si>
  <si>
    <t>EH13JL06</t>
  </si>
  <si>
    <t>Subministrament i col•locació lluminària d'encastar regulable.Fabricada en acer pintat en blanc mat i amb difusor de policarbonat opal. Model per LED MID-POWER, temperatura de color blanc càlid i equip electrònic regulable 1-10V. Amb un grau de protecció IP40. Classe d'aïllament II. Dimensions: 1196 x 296 x 14 mm. IEE A +. Potència de 32W, flux de 3487 lúmens, UGR 19 i eficiència de 102,6 lm / w, 50.000 hores de funcionament.  Inclou material de muntatge.Model PLAT G2 OPAL 1200X300MM WW, de LAMP. Totalment instal•lat i funcionant.</t>
  </si>
  <si>
    <t>EH61JS03</t>
  </si>
  <si>
    <t>Lluminària d'emergència autònoma HYDRA LD 2N5 per encastar a sostre o pared (T5)_x000D_
Lluminària d'emergència autònoma (T5), de forma rectangular amb dimensions 320 x 111 mm. i 65 mm. de fons, amb sistema de muntatge mitjançant preplaca i fabricada en materials 850 ° C Segons normativa. Funcionament: No permanent LED. Autonomia (h): 2. Llum en emergència: ILMLED. Grau de protecció: IP42 IK04. Pilot testimoni de càrrega: LED. Aïllament elèctric: Classe II. Connexió telecomandament: Si. Tipus bateria: NiCd. Flux emerg. (Lm): 200. Tensió d'alimentació: 220-230V 50 / 60Hz. Distribució fotomètrica: R1295E4384. Inclou accessori. Caixa per enrasar blanca. Apta per a col•locació en sostre / paret (tècnic) de panell de guix, fusta, xapa i escaiola. Conjunt: HYDRA. Color: Blanc. Totalment instal•lat i funcionant.</t>
  </si>
  <si>
    <t>EH61JS04</t>
  </si>
  <si>
    <t>Lluminària d'emergència autònoma HYDRA LD N3 per encastar a sostre o pared (T1)_x000D_
Lluminària d'emergència autònoma (T1), de forma rectangular amb dimensions 320 x 111 mm. i 65 mm. de fons, amb sistema de muntatge mitjançant preplaca i fabricada en materials 850 ° C Segons normativa. Funcionament: No permanent LED. Autonomia (h): 1. Llum en emergència: ILMLED. Grau de protecció: IP42 IK04. Pilot testimoni de càrrega: LED. Aïllament elèctric: Classe II. Connexió telecomandament: Si. Tipus bateria: NiCd. Flux emerg. (Lm): 160. Tensió d'alimentació: 220-230V 50 / 60Hz. Distribució fotomètrica: R1295E4384. Inclou accessori. Caixa per enrasar blanca. Apta per a col•locació en sostre / paret (tècnic) de panell de guix, fusta, xapa i escaiola. Conjunt: HYDRA. Color: Blanc. Totalment instal•lat i funcionant.</t>
  </si>
  <si>
    <t>EH61JS06</t>
  </si>
  <si>
    <t>Lluminària d'emergència autònoma HYDRA LD N3 estanca (T2)_x000D_
Lluminària d'emergència autònoma (T2), de forma rectangular amb dimensions 320 x 111 mm. i 65 mm. de fons, amb sistema de muntatge mitjançant preplaca i fabricada en materials 850 ° C Segons normativa. Funcionament: No permanent LED. Autonomia (h): 1. Llum en emergència: ILMLED. Grau de protecció: IP42 IK04. Pilot testimoni de càrrega: LED. Aïllament elèctric: Classe II. Connexió telecomandament: Si. Tipus bateria: NiCd. Flux emerg. (Lm): 160. Tensió d'alimentació: 220-230V 50 / 60Hz. Distribució fotomètrica: R1295E4384.Inclou accessori. Caixa estanca IP66 IK08. Apta per a exteriors sota coberta. Conjunt: HYDRA. Color: Gris. Totalment instal•lat i funcionant.</t>
  </si>
  <si>
    <t>EH61JS08</t>
  </si>
  <si>
    <t>Lluminària d'emergència autònoma HYDRA LD N6 per encastar a sostre o pared (T3)_x000D_
Lluminària d'emergència autònoma (T3), de forma rectangular amb dimensions 320 x 111 mm. i 65 mm. de fons, amb sistema de muntatge mitjançant preplaca i fabricada en materials 850 ° C Segons normativa. Funcionament: No permanent LED. Autonomia (h): 1. Llum en emergència: ILMLED. Grau de protecció: IP42 IK04. Pilot testimoni de càrrega: LED. Aïllament elèctric: Classe II. Connexió telecomandament: Si. Tipus bateria: NiCd. Flux emerg. (Lm): 250. Tensió d'alimentació: 220-230V 50 / 60Hz. Distribució fotomètrica: R1295E4384. Inclou accessori. Caixa per enrasar blanca. Apta per a col•locació en sostre / paret (tècnic) de panell de guix, fusta, xapa i escaiola. Conjunt: HYDRA. Color: Blanc. Totalment instal•lat i funcionant.</t>
  </si>
  <si>
    <t>EH61JS10</t>
  </si>
  <si>
    <t>Lluminària d'emergència autònoma HYDRA LD N6 estanca (T4)_x000D_
Lluminària d'emergència autònoma (T4), de forma rectangular amb dimensions 320 x 111 mm. i 65 mm. de fons, amb sistema de muntatge mitjançant preplaca i fabricada en materials 850 ° C Segons normativa. Funcionament: No permanent LED. Autonomia (h): 1. Llum en emergència: ILMLED. Grau de protecció: IP42 IK04. Pilot testimoni de càrrega: LED. Aïllament elèctric: Classe II. Connexió telecomandament: Si. Tipus bateria: NiCd. Flux emerg. (Lm): 250. Tensió d'alimentació: 220-230V 50 / 60Hz. Distribució fotomètrica: R1295E4384. Inclou accessori. Caixa estanca IP66 IK08. Apta per a exteriors sota coberta. Conjunt: HYDRA. Color: Gris. Totalment instal•lat i funcionant.</t>
  </si>
  <si>
    <t>EG31X555</t>
  </si>
  <si>
    <t>U</t>
  </si>
  <si>
    <t>Punt de llum simple o doble en parets o sostres, amb pp d'instalacion i connexió a terra, amb les seccions i nombre de circuits especificats en projecte, cable de designació RZ1-K (AS), amb baixa emissió fums, sota tub de PVC corrugat amb grau de resistència al xoc = 5, caixes de derivació.</t>
  </si>
  <si>
    <t>EG62JSS1</t>
  </si>
  <si>
    <t>Interruptor bipolar universal, 16 AX 250V + Tecla per a interruptor bipolar universal, Simon 82, de color segons direcció facultativa,ref. 75133-39 + ref. 82031 de SIMON. Inclou caixa per encastar i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</si>
  <si>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EG68JSS3</t>
  </si>
  <si>
    <t>Regulador-interruptor amb commandament giratori elctrònic, per a càrregues màxima de 3A i 230 V de tensió d'alimentació, control de equips 1-10V i amb fusible de F0.5A incorporat, amb tapa, preu alt, ref. 75317 -39 + ref. 82054 de SIMON, color segons direcció falcultativa , encastat. Inclou caixa per encastar i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</si>
  <si>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EG731JS2</t>
  </si>
  <si>
    <t>Detectors de presència per a automatització del sistema d'enllumenat. Muntatge encastat en sostre. Ràdio de cobertura en sostre de 6 m amb angle de 360º per a tot tipus de càrregues. Regulació per temps (1s-60min), sensibilitat lluminosa (20-600lux) i distància de captació. IP-20. Model Daylight Sensor 1-10V standalone de Simon.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</si>
  <si>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EG31HAEZ</t>
  </si>
  <si>
    <t>Subministrament col·locació inclosos accessoris soportaciones i muntatge de línia alimentació a receptors monofàsics amb p.p. d'instal·lació, constituïda per conductors de coure de designació RZ1-K (AS) de 3x2,5mm2, amb aïllament de poliolefines i coberta termoplàstica tipo z1, no propagador de la flama i baixa emissió de fums, opacitat reduïda segons normes uneix 21123-4 , 21.123-5 i UNE 211002, segons seccions de projecte. Fins i tot tub de PVC corrugat de doble capa, no propagador de la flama, amb grau de protecció 7. Inclou part proporcional de subjeccions i sectorització de pasos.Totalmente instal·lada i connectada.</t>
  </si>
  <si>
    <t>EG64JSS5</t>
  </si>
  <si>
    <t>Polsador per a persiana amb enclavament mecànic i elèctric de tipus universal, 10 A 250 V, amb 2 contactes NA, amb tecla, preu alt, encastat, color segons direcció facultativa. Article: ref. 75331-39 + ref. 82028 de SIMON. Inclou caixa per encastar i petit material de muntatge._x000D_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</si>
  <si>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EG63JS01</t>
  </si>
  <si>
    <t>Presa de corrent de tipus universal, bipolar amb presa de terra lateral (2P+T), 16 A 250 V, amb tapa protegida, color segons direcció facultativa, preu alt ref. 75432-39 + ref. 82041 de SIMON , encastada. Inclou caixa per encastar i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</si>
  <si>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EQ8AU100</t>
  </si>
  <si>
    <t>ASSECADORA DE MANS AUTOMÀTICA DUALFLOW PLUS M14A.- MEDICLINICS_x000D_
Components i materials_x000D_
Motor universal d'escombretes d'alta pressió, classe F._x000D_
Sense resistència calefactora._x000D_
Superfície ABS._x000D_
Potència del motor ajustable, el que permet un baix consum elèctric._x000D_
Sensors d'infrarojos en ambdós costats per a la detecció automàtica de les mans._x000D_
Filtre HEPA, efi ciència en el MPPS *&gt; 99,95%, penetració en el MPPS *, de 0,05%, resistència a la humitat 100%_x000D_
Tanc intern per recollir l'aigua (0,5 L). El dipòsit d'aigua es buida per una vàlvula exterior, o bé extraient._x000D_
Senyal acústic i òptica de tanc d'aigua ple._x000D_
LEDs frontals que mostren l'estat de l'assecadora de mans._x000D_
Protecció antimicrobiana i antibacteriana BioCote._x000D_
Con salida al saneamiento para vaciado del deposito de agua._x000D_
Totalment instal·lat i funcionant</t>
  </si>
  <si>
    <t>EG64JSS4</t>
  </si>
  <si>
    <t>Polsador de tipus universal, 10 A 250 V, amb 1 contacte NA, amb tecla, preu alt, encastat, color segons direcció facultativa. Article: ref. 75150-39 + ref. 82017 de SIMON.Inclou caixa per encastar i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</si>
  <si>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EG31XA02</t>
  </si>
  <si>
    <t>M</t>
  </si>
  <si>
    <t>Subministrament col·locació inclosos accessoris soportaciones i muntatge de línia alimentació a receptors trifàsics amb p.p. d'instal·lació, constituïda per conductors de coure de designació RZ1-K (AS) de 5x2,5mm2, amb aïllament de poliolefines i coberta termoplàstica tipo z1, no propagador de la flama i baixa emissió de fums, opacitat reduïda segons normes uneix 21123-4 , 21.123-5 i UNE 211002, segons seccions de projecte. Fins i tot tub de PVC corrugat de doble capa, no propagador de la flama, amb grau de protecció 7. Inclou part proporcional de subjeccions i sectorització de pasos.Totalmente instal·lada i connectada.</t>
  </si>
  <si>
    <t>EG68JSM1</t>
  </si>
  <si>
    <t>Caixa de mecanismes per a centralització de funcions en lloc de treball, de material plàstic, de 4 columnes, amb capacitat per a 8 mecanismes modularsref. 51010104-030 + ref. 51020104-039 de SIMON , muntat encastat. Equipada amb 6 endolls i 4 presses de veu i dades de cat6 UTP. Inclou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</si>
  <si>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EG68JSM2</t>
  </si>
  <si>
    <t>Caixa de mecanismes per a centralització de funcions en lloc de treball, de material plàstic, de 3 columnes, amb capacitat per a 6 mecanismes modularsref. 51010103-030 + ref. 51020103-039 de SIMON , muntat encastat , muntat encastat. Equipada amb 4 endolls i 3 presses de veu i dades de cat6 UTP. Inclou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</si>
  <si>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EG68JSM3</t>
  </si>
  <si>
    <t>Caixa de mecanismes per a centralització de funcions en lloc de treball, de material plàstic, de 3 columnes, amb capacitat per a 6 mecanismes modularsref. 51010103-030 + ref. 51020103-039 de SIMON , muntat encastat , muntat encastat. Equipada amb 4 endolls i 3 presses de veu i dades de cat6 UTP. Inclou material de muntatge.Inclòs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</si>
  <si>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EG61JSN3</t>
  </si>
  <si>
    <t>Caixa mecanismes,p/3elem.,preu alt,de superficie equipada amb 1 pressa de veu i dades i dues presses de corrent. Model Simon 82, color segons direcció facultativa. Inclou caixa de superficie i petit material de muntatge._x000D_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</si>
  <si>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EG61JSN1</t>
  </si>
  <si>
    <t>Caixa mecanismes,p/2elem.,preu alt,encastada equipada amb 1 pressa de veu i dades i una pressa de corrent. Model Simon 82, color segons direcció facultativa. Inclou caixa per encastar i petit material de muntatge. Totalment instal·lat i funcionant._x000D_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</si>
  <si>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EG61JSN2</t>
  </si>
  <si>
    <t>Caixa mecanismes,p/3elem.,preu alt,encastada equipada amb 1 pressa de veu i dades i dues presses de corrent. Model Simon 82, color segons direcció facultativa. Inclou caixa per encastar i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</si>
  <si>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EG61JSNM</t>
  </si>
  <si>
    <t>Caixa mecanismes,p/3elem.,preu alt,encastada equipada HDMI+VGA+mini jack audio. Model Simon 82, color segons direcció facultativa. Inclou caixa per encastar i petit material de muntatge._x000D_
Inclòs connexionat, p.p. d'instal·lació i connexió a terra, sota tub de PVC rígid / corrugat amb grau de resistència al xoc 7 i caixes de derivació segons reglament electrotècnic vigent. Totalment instal·lat i funcionant.</t>
  </si>
  <si>
    <t>EG62JSS2</t>
  </si>
  <si>
    <t>Commutador, de tipus universal, unipolar (1P), 10 AX/250 V, amb tecla, preu altref, de color segons direcció facultativa. 75201-39 + ref. 82010 de SIMON , encastat. Inclou caixa per encastar i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</si>
  <si>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EP151178</t>
  </si>
  <si>
    <t>Cable d'audio i video, HDMI, VGA i mini jack audio en tub.Inclou caixa per encastar i petit material de muntatge. Totalment instal·lat i funcionant.</t>
  </si>
  <si>
    <t>EG2AJS01</t>
  </si>
  <si>
    <t>Canal aïllant de PVC , amb 3 tapes per a mecanismes modulars, de 55x 130 mm ref. TK02103/9 de la serie Canal Cablomax PVC K45 de SIMON , amb 4 compartiments com a màxim, de color blanc, per a fixació directa, muntada sobre paraments. Equipada amb 12 presses de força i 9 de veu i dades. Inclou material de muntatge. Totalment instal·lat i funcinant.</t>
  </si>
  <si>
    <t>EG2DFGF7</t>
  </si>
  <si>
    <t>Safata metàl·lica reixa amb coberta d'acer galvanitzat en calent, d'alçària 100 mm i amplària 200 mm, col·locada sobre suports horitzontals amb elements de suport. Inclou posta a terra amb cable de coure nu de 35mm2. Totalment instal·lat i funcionant.</t>
  </si>
  <si>
    <t>EG312676</t>
  </si>
  <si>
    <t>Cable amb conductor de coure de 0,6/1 kV de tensió assignada, amb designació RZ1-K (AS), pentapolar, de secció 5 x 16 mm2, amb coberta del cable de poliolefines amb baixa emissió fums, col·locat en canal o safata</t>
  </si>
  <si>
    <t>EG312656</t>
  </si>
  <si>
    <t>Cable amb conductor de coure de 0,6/1 kV de tensió assignada, amb designació RZ1-K (AS), pentapolar, de secció 5 x 6 mm2, amb coberta del cable de poliolefines amb baixa emissió fums, col·locat en canal o safata</t>
  </si>
  <si>
    <t>EG3126B6</t>
  </si>
  <si>
    <t>Cable amb conductor de coure de 0,6/1 kV de tensió assignada, amb designació RZ1-K (AS), pentapolar, de secció 5 x 70 mm2, amb coberta del cable de poliolefines amb baixa emissió fums, col·locat en canal o safata</t>
  </si>
  <si>
    <t>EG140060</t>
  </si>
  <si>
    <t>Subm. i col. de SUBQUADRE SALA GASTROSCOPIA (QGAS) format per armari metàl·lic combinable SCHNEIDER ELECTRIC sèrie PRISMA PLUS sistema G o equivalent, protecció IP-30 amb porta plena,mides aproximades 800x550x200mm. Al seu interior es col·locaran totes les proteccions diferencials i magnetotèrmiques que es descriuen als esquemes i càlculs elèctrics QGAS._x000D_
S'inclou maniobra, embarrat amb pletina de coure, bornes, cablejat auxiliar, esquemes elèctrics actualitzats, rètols de fòrmica identificadors de cada element i material auxiliar de muntatge._x000D_
NOTA: Es sobredimensionarà l'envolvent de manera que permeti una ampliació de l'ordre del 30%.</t>
  </si>
  <si>
    <t>EG31XA0T</t>
  </si>
  <si>
    <t>Terra equipotencial sala médica per unió de totes les parts metal·liques de la sala fins embarrat de quadre, amb p.p. d'instal·lació, constituïda per conductors de coure de designació RZ1-K (AS) de 1x6mm2, amb aïllament de poliolefines i coberta termoplàstica tipo z1, no propagador de la flama i baixa emissió de fums, opacitat reduïda segons normes uneix 21123-4 , 21.123-5 i UNE 211002. Fins i tot tub de PVC corrugat de doble capa, no propagador de la flama, amb grau de protecció 7. Inclou part proporcional de subjeccions i sectorització de pasos.Totalmente instal·lada i connectada.</t>
  </si>
  <si>
    <t>EG64JSSP</t>
  </si>
  <si>
    <t>Connexió i instal·lació de polsadors de cadascuna de les portes motoritzades. Inclou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</si>
  <si>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EG64JSSE</t>
  </si>
  <si>
    <t>Connexió elèctrica del equips de la sala d'exploració i als equips específics d'enllumant. a les preses i connexions que hi ha com a previsió al sostre. _x000D_
Inclou petit material de muntatge. _x000D_
Inclòs connexionat, p.p. d'instal·lació i connexió a terra, amb les seccions i nombre de circuits especificats en projecte, sota tub de PVC rígid / corrugat amb grau de resistència al xoc 7 i caixes de derivació segons reglament electrotècnic vigent. Totalment instal·lat i funcionant.</t>
  </si>
  <si>
    <t>EG140049</t>
  </si>
  <si>
    <t>Subm. i col. de l'AMPLIACIÓ DEL QUADRE GENERAL DE DISTRIBUCIÓ (QGD) ubicat a planta soterrani -2 format per les proteccions diferencials i magnetotèrmiques que es descriuen als esquemes i càlculs elèctrics. S'inclou maniobra, bornes, cablejat auxiliar, esquemes elèctrics actualitzats, rètols de fòrmica identificadors de cada element i material auxiliar de muntatge.</t>
  </si>
  <si>
    <t>EG140059</t>
  </si>
  <si>
    <t>Subm. i col. de SUBQUADRE REFORMA PLANTA SEGONA ZONA NOVA (QP2N) format per armari metàl·lic combinable SCHNEIDER ELECTRIC sèrie PRISMA PLUS sistema Gk o equivalent, protecció IP-30 amb porta plena,mides aproximades 1750x1200x230mm. Al seu interior es col·locaran totes les proteccions diferencials i magnetotèrmiques que es descriuen als esquemes i càlculs elèctrics QP2N._x000D_
S'inclou maniobra, embarrat amb pletina de coure, bornes, cablejat auxiliar, esquemes elèctrics actualitzats, rètols de fòrmica identificadors de cada element i material auxiliar de muntatge._x000D_
NOTA: Es sobredimensionarà l'envolvent de manera que permeti una ampliació de l'ordre del 30%.</t>
  </si>
  <si>
    <t>EG140061</t>
  </si>
  <si>
    <t>Subm. i col. de SUBQUADRE SALA D'EXPLORACIÓ (QESE) format per armari metàl·lic combinable SCHNEIDER ELECTRIC sèrie PRISMA PLUS sistema Gk o equivalent, protecció IP-30 amb porta plena,mides aproximades 1550x1200x230mm. Al seu interior es col·locaran totes les proteccions diferencials i magnetotèrmiques que es descriuen als esquemes i càlculs elèctrics QESE._x000D_
S'inclou maniobra, embarrat amb pletina de coure, bornes, cablejat auxiliar, esquemes elèctrics actualitzats, rètols de fòrmica identificadors de cada element i material auxiliar de muntatge. Inclou dobre embarrat de terra i preparat per complir les indicacions de la ITC-BT-38._x000D_
NOTA: Es sobredimensionarà l'envolvent de manera que permeti una ampliació de l'ordre del 30%.</t>
  </si>
  <si>
    <t>EG140063</t>
  </si>
  <si>
    <t>Modificació i sanejament quadre existent planta 2, eliminació de línies inutilitzades (posades com a reserva). S'inclou maniobra, embarrat amb pletina de coure, bornes, cablejat auxiliar, esquemes elèctrics actualitzats, rètols de fòrmica identificadors de cada element i material auxiliar de muntatge.</t>
  </si>
  <si>
    <t>0A</t>
  </si>
  <si>
    <t>VEU I DADES</t>
  </si>
  <si>
    <t>01.01.0A</t>
  </si>
  <si>
    <t>EP434A50</t>
  </si>
  <si>
    <t>Cable per a transmissió de dades amb conductor de coure, de 4 parells, categoria 6a F/UTP, aïllament de poliolefina i coberta de poliolefina, de baixa emissió de fums i opacitat reduïda, no propagador de la flama segons UNE-EN 60332-1-2, col·locat sota tub o canal</t>
  </si>
  <si>
    <t>EP74JS01</t>
  </si>
  <si>
    <t>Subm. i col. d'armari de terra de 19´´ SCHNEIDER ELECTRIC gamma CaSys VDA ref. NSYVDAC42U88  o equivalent de 42 unitats, 2000x800x800 mm. (alçada x amplada x profunditat). ,</t>
  </si>
  <si>
    <t>EP7EJS02</t>
  </si>
  <si>
    <t>Switch 48 ports 10/100/1000 Mbps,rack,gestionable,Cisco Catalyst 2960-X ), per a armari tipus rack 19'', amb alimentació a 240V, col.locat i connectat</t>
  </si>
  <si>
    <t>EP7ZE091</t>
  </si>
  <si>
    <t>Regleta d'alimentació fixa, amb 9 bases schucko 2P+T de 16 A i 250 V, per a armaris rack 19´´, d'1 unitat d'alçària, muntatge horitzontal, fixada mecànicament</t>
  </si>
  <si>
    <t>EP7ZA161</t>
  </si>
  <si>
    <t>Mòdul de ventiladors per a armari de comunicacions rack 19´´, amb 6 ventiladors de tipus axial, de 2 unitats d'alçària, 230 V de tensió d'alimentació i un cabal d'aire de 800 m3/h, col·locat</t>
  </si>
  <si>
    <t>EP7Z2031</t>
  </si>
  <si>
    <t>Passafils  de 19´´ horitzontal amb tapa de 1U. 1 per facilitar camí per els tirantets entre bastidors. Completament instal·lat i acabat segons plec de condicions tècniques.  . Totalmentinstal·latifuncionant</t>
  </si>
  <si>
    <t>EP7Z1D58</t>
  </si>
  <si>
    <t>Panell integrat fix, equipat amb 24 connectors RJ45 categoria 6 F/UTP, per a muntar sobre bastidor rack 19´´, d'1 unitat d'alçària, amb organitzador de cables, fixat mecànicament</t>
  </si>
  <si>
    <t>EP7Z6529</t>
  </si>
  <si>
    <t>Safata extraïble de xapa d'acer per a armari de comunicacions rack 19´´, sistema de fixació frontal i posterior sobre el bastidor, d'1 unitat d'alçària, per a una càrrega màxima de 25 kg i una fondària de 800 mm, fixada mecànicament</t>
  </si>
  <si>
    <t>EP7EJS01</t>
  </si>
  <si>
    <t>Punt d'acces inalambric a 2,4 GHz, compatible amb norma IEEE 802.11 b/g/n, amb antena omnidireccional de 5 dBi de guany, amb protocols de seguretat WEP,WPA i WPA2, amb alimentació i PoE segons norma IEE 802.3 af, per a ús interior, autogestionable. Model CISCO o equivalent, instal.lat superficialment i connectat</t>
  </si>
  <si>
    <t>EG61JSN7</t>
  </si>
  <si>
    <t>Caixa mecanismes,p/1elem.,preu alt,de superficie equipada amb 1 pressa de veu i dades. Model Simon 82, color segons direcció facultativa. Inclou caixa de superfici i petit material de muntatge. Totalment instal·lat i funcionant.</t>
  </si>
  <si>
    <t>EP7Z983B</t>
  </si>
  <si>
    <t>Panell fix amb connectors telefònics integrats, equipat amb50 connectors RJ45 categoria 3, per a muntar sobre bastidor rack 19´´, d'1 unitat d'alçària, amb organitzador de cables, fixat mecànicament</t>
  </si>
  <si>
    <t>EP7X2036</t>
  </si>
  <si>
    <t>Fuetó LSZH RJ45-RJ45 Categoria 6A de 7 Peus, Ref. PW360GS10E-L-7,  GigaSpeed X10D, de SYSTIMAX o equivalent. Completament instal·lat segons el plec de condicions tècniques . Totalmentinstal·latifuncionant</t>
  </si>
  <si>
    <t>EP7X1G20</t>
  </si>
  <si>
    <t>Fuetó LSZH RJ45-RJ45 Categoría 6A de 10 Peus, Ref. PW-360GS10E-L-10,  GigaSpeed X10D, de SYSTIMAX o equivalent. Completament instalat segons el plec de condicions tecniques . Totalmentinstal·latifuncionant</t>
  </si>
  <si>
    <t>EP4AJS02</t>
  </si>
  <si>
    <t>Subm. i col. de cable de fibra óptica per a interiors Schneider multimode 50/125 de 12 fibres o equivalent refència VDIC52312L, amb coberta antihumitat, antirosegadors i sense elements metàl·lics. S'inclou material auxiliar de muntatge.</t>
  </si>
  <si>
    <t>EP42JS01</t>
  </si>
  <si>
    <t>Trasllat de cable de 50 parells des del rakc de P3 a P2, inclou desplaçament per planta 1 per arribar al nou rack de planta P2, inclou desconexió del cable i tornar a conectar. S'inclou material auxiliar de muntatge. Totalment instal·lat i funcionant.</t>
  </si>
  <si>
    <t>EP7Z38F1</t>
  </si>
  <si>
    <t>Caixa de fibra òptica fixa, extraïble, per a terminació directe, per a 24 connector SC duplex, d'1 unitat d'alçària, per a armaris rack 19´´, fixada mecànicament</t>
  </si>
  <si>
    <t>EP42JS02</t>
  </si>
  <si>
    <t>Certificat de les presses de veu i dades mitjançant aparel lhomologat.</t>
  </si>
  <si>
    <t>EP42JS0R</t>
  </si>
  <si>
    <t>Trasllat de presses del rack de planta tercera que donen servei a presses de planta segona al nou rack d'aquesta planta, inclou desconexió del cable i tornar a conectar, recollida dels cables i estirat fins a planta segona i pas per planta fins al rack. Modificació de l'etiquetatge. S'inclou material auxiliar de muntatge. Totalment instal·lat i funcionant.</t>
  </si>
  <si>
    <t>0B</t>
  </si>
  <si>
    <t>SEGURETAT I CONTROL D' ACCESOS</t>
  </si>
  <si>
    <t>01.01.0B</t>
  </si>
  <si>
    <t>EPA1JS01</t>
  </si>
  <si>
    <t>Càmera domo per a circuit tancat de TV (CTTV), amb característiques:_x000D_
H.264 1280x960_x000D_
(HD-960P-1,3 megapíxels)_x000D_
Ranura microSD Targeta_x000D_
Enregistrament continu_x000D_
Wi-Fi b / g N i per cable /_x000D_
Infrarojos 8 m_x000D_
Moviment robotitzat_x000D_
So bidireccional I / S_x000D_
detecció de moviment amb Alarmes de correu electrònic i FTP_x000D_
Visió 95º_x000D_
P2P: configuration Fàcil_x000D_
DDNS gratis_x000D_
Programari i aplicacions gratis_x000D_
Estàndard ONVIF_x000D_
P2P_x000D_
Compatible Android_x000D_
Compatible iPhone / iOS_x000D_
Marca Foscam. Per a ús interior, amb bombolla transparent o fumada i amb suport muntat superficialment. Totalment instalada i funcionant.</t>
  </si>
  <si>
    <t>EPACJS02</t>
  </si>
  <si>
    <t>Gravador NVR FN3109H, de característiques:_x000D_
Fins a 9 Càmeres IP_x000D_
Estàndard ONVIF_x000D_
Estàndard H.264_x000D_
HDMI / VGA_x000D_
Accés remot i local d'un Imatges en directe i Enregistraments_x000D_
L'enviament de DDNS_x000D_
Enregistrament continu_x000D_
Emmagatzematge: disc o memòria flash USB extern i / o intern del disc dur SATA (no inclòs)_x000D_
Contactes relé per I / O_x000D_
Marca Foscam. Per a muntage de superficie, totalment instalada i funcionant.</t>
  </si>
  <si>
    <t>EPACJS03</t>
  </si>
  <si>
    <t>Programari de Control de Cambres IP _x000D_
Iris blau versió 4 completa_x000D_
Programa complet de Control de Càmeres IP_x000D_
64 Cambres simultànies_x000D_
Gestió d'Enregistraments_x000D_
 Alarma per moviment_x000D_
Alarma per so_x000D_
Alarmes sonores, un Directes Mòbil o tauleta, correu electrònic, vídeo, FTP, .._x000D_
 Aplicació Client iOS i Android_x000D_
Client Android App_x000D_
Control de remot_x000D_
Idiomes: espanyol i anglès</t>
  </si>
  <si>
    <t>EMD11BFA</t>
  </si>
  <si>
    <t>Detectors de moviment ISC-CDL1-W15x Commercial Sèries TriTech de Bosch Segurity, detecció per infrarojos passius i per radar Doppler de microones amb processament First Step per a un millor nivell de detecció i una excel•lent immunitat contra falses alarmes. Muntatge sense ajustos entris 2.3 i 2,75m, en paret, cantonades i sostre. Cobertura de 15 x 15 m (50 x 50 peus). Inclou material de muntatge. Inclou cablejat per equps de seguretat i part proporcional de material d'instal·lació per encastar. Totalment instal•lat i funcionant</t>
  </si>
  <si>
    <t>EGNGH03</t>
  </si>
  <si>
    <t>Mòdul electrònic de habitació amb indicació òptica integrada. Incorpora 4 camps lluminosos amb tecnologia LED._x000D_
Sense f unció de comunicació i sense elements actius per a bus de llit._x000D_
Amb f uncions de cancel·lació de trucada, indicació de presència i fins a 5 nivells de trucades dif erentes;_x000D_
- Crida normal_x000D_
- Crida d'emergència_x000D_
- Crida de bany / WC_x000D_
- Crida de diagnòstic_x000D_
- Crida de metge_x000D_
Identif icació de fins a 2 llits, amb monitorització del circuit de trucada. Possibilitat de desconnexió de la f unció indicadora._x000D_
Funcionament compatible amb circuits NA o NC_x000D_
Firmw are actualitzable per a adaptació a f uturas evolucions dels sistemes. Protecció contra curtcircuit integrada._x000D_
Opcionalment, permet la inclusió d'un mòdul auxiliar amb relé i brunzidor per a avisos acústics locals o gestió d'equips externs._x000D_
Muntatge en superf icie sobre caixetí universal encastat. Inclou base de muntatge i connexió._x000D_
Dimensions (W x H x D): 120 x 120 x 47 mm (incloent base connexió) Color: blanc, similar a RAL 9016_x000D_
ACKERMA NN_x000D_
72575N2_x000D_
72575Z2_x000D_
Inclou material de muntatge, part proporcional de caixes de derivació i tubs de PVC per encastar i cablejat de dades segons esquemes i alimentació elèctrica (3x2,5mm2). Totalment instal·lact i funcionant.</t>
  </si>
  <si>
    <t>EGNGH06</t>
  </si>
  <si>
    <t>Bloc Anul·lació / Presència (Verd)_x000D_
Per sistema sense bus-llit i f ormado per:_x000D_
- 1 Polsador d'anul·lació verd_x000D_
- 1 LED indicador verd_x000D_
- 1 Brunzidor per recepció acústica de trucades. Codis A CKERMA NN_x000D_
73642C_x000D_
88881H3_x000D_
88914A3_x000D_
Inclou material de muntatge, part proporcional de caixes de derivació i tubs de PVC per encastar i cablejat de dades segons esquemes i alimentació elèctrica (3x2,5mm2). Totalment instal·lact i funcionant.</t>
  </si>
  <si>
    <t>EGNGH07</t>
  </si>
  <si>
    <t>Bloc de trucada WC (NC)_x000D_
Mecanisme per trucada de bany / WC amb 2 mts. de cordó vermell, empunyadura i LED_x000D_
tranquil·litzant._x000D_
Per circuits NC segons norma DIN V DE 0834_x000D_
Inclou placa f rontal i marc. Codis A CKERMA NN_x000D_
88880A3_x000D_
88914A3_x000D_
70045A3_x000D_
Inclou material de muntatge, part proporcional de caixes de derivació i tubs de PVC per encastar i cablejat de dades segons esquemes i alimentació elèctrica (3x2,5mm2). Totalment instal·lact i funcionant.</t>
  </si>
  <si>
    <t>EPA1JS15</t>
  </si>
  <si>
    <t>Subm. i col. de lector de targetes per banda magnètica DORLET 10047000 o equivalent d'acord a les especificacions per part de sistema de seguretat de l'hospital, per a connectar directament al bus de les centrals. S'inclou material auxiliar de muntatge._x000D_
Inclou material de muntatge, part proporcional de caixes de derivació i tubs de PVC per encastar i cablejat de dades segons esquemes i alimentació elèctrica (3x2,5mm2). Totalment instal·lact i funcionant.</t>
  </si>
  <si>
    <t>EPA1JS05</t>
  </si>
  <si>
    <t>Subm. i col. de contacte magnetic CASMAR GS192 o equivalent d'acord a les especificacions per part de sistema de seguretat de l'hospital. Muntatge de superficie. Alimentació a 12 Vcc./24 Vcc. S'inclou pany electromecànic antip. 12-24Vcc AG 65mm, cable per pany 409X/509X/709X, pany Fem, P/309X409X509X709X, escut de seguretat, pasacable antiv. ´´cable bridge´´ 10mm, quadrat partit P/809 8/9mm i material auxiliar de muntatge._x000D_
Inclou material de muntatge, part proporcional de caixes de derivació i tubs de PVC per encastar i cablejat de dades segons esquemes i alimentació elèctrica (3x2,5mm2). Totalment instal·lact i funcionant.</t>
  </si>
  <si>
    <t>EPA1JSW8</t>
  </si>
  <si>
    <t>Obreportes elèctric muntat encastat en porta._x000D_
Inclou material de muntatge, part proporcional de caixes de derivació i tubs de PVC per encastar i cablejat de dades segons esquemes i alimentació elèctrica (3x2,5mm2). Totalment instal·lact i funcionant.</t>
  </si>
  <si>
    <t>EPA1JS11</t>
  </si>
  <si>
    <t>Subm. i col. de CPU AS/3 IP-x de DORLET o equivalent per a control d'accessos, integració de de senyals i transmissió d'audio i video d'acord a les especificacions per part de sistema de seguretat de l'hospital. S'inclou material auxiliar de muntatge.Imclou conexió de l'equip a la centraleta d'incendis i reprogramció d'aquesta_x000D_
Inclou material de muntatge, part proporcional de caixes de derivació i tubs de PVC per encastar i cablejat de dades segons esquemes i alimentació elèctrica (3x2,5mm2). Totalment instal·lact i funcionant.</t>
  </si>
  <si>
    <t>EMD11BFY</t>
  </si>
  <si>
    <t>Desmuntatge instal·lació de seguretat existent, detectors, teclats, etc...i emmagatzamatge adequat, senyalització del cablejat.</t>
  </si>
  <si>
    <t>EMD11BFO</t>
  </si>
  <si>
    <t>Muntatge instal·lació de seguretat existent, detectors, teclats, etc..., desplaçament del cablejat existent i conexió dels equips Inclou material de muntatge. Inclou cablejat per equps de seguretat i part proporcional de material d'instal·lació per encastar. Totalment instal•lat i funcionant</t>
  </si>
  <si>
    <t>EPA1JS1M</t>
  </si>
  <si>
    <t>Desmuntatge instal·lació de control d'accesos existents, lectors de targetes, contacte portes, pany elèctric, equip de control, interfonia, etc, i emmagatzamatge adequat, senyalització del cablejat.</t>
  </si>
  <si>
    <t>EPA1JS1D</t>
  </si>
  <si>
    <t>Muntatge instal·lació de control d'accesos previa, lectors de targetes, contacte portes, pany elèctric, equip de control, interfonia, etc, muntatge de l'equip de control junt al rack de telecomunicacions.  Inclou material de muntatge. Inclou cablejat per equps de segeons esquemes i part proporcional de material d'instal·lació per encastar. Imclou conexió de l'equip a la centraleta d'incendis i reprogramció d'aquesta. Totalment instal•lat i funcionant</t>
  </si>
  <si>
    <t>EP42JS08</t>
  </si>
  <si>
    <t>Connexionat a la instal.lació de control de accesos de l' edifici. Inclou la reprogramació de la central existent</t>
  </si>
  <si>
    <t>EGNGH09</t>
  </si>
  <si>
    <t>Terminal d'habitació ZT99I amb dis play_x000D_
Per a la gestió de les f uncions a l'habitació._x000D_
Amb display LCD alf anumèric retroil·luminat de 16 caràcters per a la recepció dels missatges_x000D_
del sistema i brunzidor per indicació acústica d'altres trucades._x000D_
Amb comunicació DUPLEX digital a través de l'altaveu i MICROF ono integrats. Amb memòria de seguretat per a l'emmagatzematge de la conf iguración. Circuits de gestió del Bus de Llits per al control de fins a 8 llits._x000D_
Polsadors de Presència, Crida i Crida a Metge amb tecles de grans dimensions per f acilitar la seva_x000D_
pulsació._x000D_
Entrades i sortides protegides contra curtcircuit._x000D_
Sortides de llums amb reconeixement de curtcircuit o trencament de f ilamento. Amb monitorització del circuit de trucada segons DIN V DE 0834._x000D_
Per muntar sobre la base de connexió corresponent. Codis A CKERMA NN_x000D_
76921B1_x000D_
Inclou material de muntatge, part proporcional de caixes de derivació i tubs de PVC per encastar i cablejat de dades segons esquemes i alimentació elèctrica (3x2,5mm2). Totalment instal·lact i funcionant.</t>
  </si>
  <si>
    <t>EGNGH01</t>
  </si>
  <si>
    <t>Base de Connexionat ZT99 (envà buit)_x000D_
Per al connexionat i muntatge del terminal d'habitació ZT99._x000D_
Amb els connectors necessaris per a la connexió de les línies de bus, alimentació, etc ..._x000D_
Disposa d'elements de protecció contra sobretensions per a les línies interiors de l'habitació._x000D_
Per muntatge en envà buit._x000D_
Codis A CKERMA NN_x000D_
76919C1_x000D_
Inclou material de muntatge, part proporcional de caixes de derivació i tubs de PVC per encastar i cablejat de dades segons esquemes i alimentació elèctrica (3x2,5mm2). Totalment instal·lact i funcionant.</t>
  </si>
  <si>
    <t>EGNGH02</t>
  </si>
  <si>
    <t>Controlador system Control mestre (mont. Superfície)_x000D_
Controlador de zona Ethernet-LAN, sense bus d'habitacions, per a la gestió d'una xarxa o clúster de controladors. Possibilitat d'alimentació redundant mitjançant f ont d'alimentació descentralitzada._x000D_
Monitoritza i sincronitza tot el TRAF ico de dades, així com les conexiónes d'àudio_x000D_
(Converses, avisos), i coordina les comunicacions amb altres controladors mitjançant comunicació IP (bus de centrals SBUS o Ethernet LAN)._x000D_
A més, gestiona la representació dels missatges i avisos acústics, d'acord amb la conf iguración de concentracions i prioritats establerta en el sistema. Conf iguración d'opcions f lexible per tipus de trucada, grups, torns, avisos generals, textos dels missatges, paràmetres dels dispositius, idioma del sistema, etc ... per satisf acer els requeriments de cada solució particular, mitjan- jançant el sof tw are de conf iguración, amb INTERF ace d'usuari (GUI) amigable, del servidor de trucades._x000D_
És possible la connexió de fins a 64 controladors, amb opció de def InIR fins a 250 zones lògiques (subgrups). La connexió entre els dif erentes controladors es pot dur a terme mitjançant el INTERF ace Ethernet-LAN ??IP (dades i àudio) o també sobre el bus de centrals SBUS opcional (dades i àudio), f ormado per un doble anell de f ibra òptica plàstica (POF)._x000D_
En la manera de f uncionamiento com gestió de clúster IP, el controlador de zona integra la f unció de passarel·la (gatew ai) per a la retransmissió de tots els senyals de dades i àudio entre el nivell de backbone de xarxa (Ethernet-LA N) i el corresponent nivell immediatament inf erior (bus de centrals SBUS)._x000D_
Incorpora un mode de compatibilitat per a la seva instal·lació en sistemes existents que utilitzin les centrals de grup Phon99 (ref. 72660x). En aquests casos, pot ser necessària l'actualització del f irmw are de les centrals de grup existents. Preparat per f uturas actualitzacions de f irmw are subjectes a llicència, i equipat amb un lector de targetes de memòria SD per habilitar l'ús de f uncions i serveis adicionales.Para instal·lació centralitzada o descentralitzada._x000D_
Característiques i f uncions:_x000D_
- Funcionament com a controlador mestre / esclau (depenent del adreçament / conf iguración)_x000D_
- Interconnexió (dades / àudio) amb controladors addicionals sobre Ethernet-LA N o bus de centrals POF (màx. 64 controladors)_x000D_
- Nº màx. grups lògics: 6 per controlador / 250 sistemàticament_x000D_
serveis:_x000D_
- Descàrrega de sof tw are per als components del sistema, actualització de f irm- w are, manteniment remot / f unció SNMP (en combinació amb servidor de trucades) i posada en servei bàsica_x000D_
- Sòcol amb lector de targeta SD per f uturas actualitzacions de f irmw are subjectes a llicència_x000D_
- Base de connexió per a muntatge en superf icie_x000D_
- Instal·lació centralitzada o descentralitzada_x000D_
seguretat:_x000D_
- Retenció de dades i inf ormació en cas de f allo en el subministrament elèctric, con- f orme a DIN V DE 0834 (es requereix SAI)_x000D_
- Opció d'alimentació redundant mitjançant alimentador secundari_x000D_
- Funcionament local en mode d'emergència, en cas de f allo del controlador ma- estro del sistema_x000D_
- Monitorització seqüencial de la resta de controladors de la xarxa i de la comunicació amb el servidor de trucades, conf orme a DIN VDE 0834_x000D_
- 2 sortides de contacte per indicació d'anomalies (NA / NC), (1 contacte en el moment do de compatibilitat amb centrals de grup 72660x)_x000D_
- Aïllament galvànic de la resta de controladors tant en connexió Ethernet-LA N_x000D_
com sobre SBUS-POF_x000D_
- LEDs d'estat_x000D_
- Memòria f lash per emmagatzematge de la inf ormació i dades del sistema_x000D_
Color: gris, similar a RAL 7035_x000D_
Dimensions (W x H x D): 278 x 192 x 60 mm_x000D_
Muntatge en superf icie_x000D_
A CKERMA NN_x000D_
Inclou material de muntatge, part proporcional de caixes de derivació i tubs de PVC per encastar i cablejat de dades segons esquemes i alimentació elèctrica (3x2,5mm2). Totalment instal·lact i funcionant.</t>
  </si>
  <si>
    <t>EGNGH10</t>
  </si>
  <si>
    <t>TARGETA CONTROLA DORA DE BUS FBC99_x000D_
Targeta insertable per al controlador de nivell superior Systevo Control que actua com INTERF ace de comunicació amb el bus d'habitacions (ZBUS) del sistema 99. Amb capacitat de gestionar fins a 127 components actius en el bus de habita- cions (ZBUS), com ara terminals d'habitació, mòduls electrònics, displays in- f ormativos i altres elements. El bus d'habitacions de cada FBC pot ser dividit fins a 6 zones lògiques (subgrups) i requereix un repetidor addicional (dades + àudio) en cas que el nombre de components actius sigui superior a 64 o la seva longitud superi els 500 m. Proporciona la possibilitat d'of vorir alimentació redundant al controlador Systevo Control mitjançant una f ont d'alimentació descentralitzada situada a la planta i permet l'actualització del f irmw are dels components actius del sistema. A punt per f uturas f uncionalidades, subjectes a llicència, per a habilitar l'ús de serveis addicionals._x000D_
Característiques i f uncions:_x000D_
- Targeta insertable per controlador Systevo Control_x000D_
- Terminals de connexió per al bus d'habitacions ZBUS (dades + àudio)_x000D_
- Terminals de connexió per a alimentació_x000D_
- Connector de servei per mòdul de conf iguración (KFM)_x000D_
- INTERF ace de comunicació amb els components actius del sistema al bus d'habitacions ZBUS (dades + àudio)_x000D_
- 1 canal d'àudio digital per a comunicacions de veu a la zona_x000D_
- Bus digital dades / àudio per a la transf ència de missatges, paràmetres, f uncions de control, etc ..._x000D_
- Descàrrega de sof tw are per a actualització dels components actius_x000D_
- Longitud del bus d'habitacions ZBUS: 500 m (dades + àudio), max. 2500 m_x000D_
(Amb repetidors)_x000D_
seguretat:_x000D_
- Retenció de dades i inf ormació en cas de f allo en el subministrament elèctric, d'acord amb DIN V DE 0834 (es requereix SAI)_x000D_
- Monitorització seqüencial de tots els components actius connectats, conf or- em a DIN V DE 0834_x000D_
Muntatge: targeta per inserció en Systevo Control Dimensions (W x H x D): 106 x 57 x 12 mm A CKERMA NN_x000D_
72700C1_x000D_
Inclou material de muntatge, part proporcional de caixes de derivació i tubs de PVC per encastar i cablejat de dades segons esquemes i alimentació elèctrica (3x2,5mm2). Totalment instal·lact i funcionant.</t>
  </si>
  <si>
    <t>EGNGH11</t>
  </si>
  <si>
    <t>Final de Bus Passiu (NC)_x000D_
Per finalitzar el bus de passadís amb la impedància adequada. Muntatge encastat en caixetí universal._x000D_
Dimensions 71x71 mm_x000D_
Codis A CKERMA NN_x000D_
72639A_x000D_
88910A3_x000D_
88914A3_x000D_
Inclou material de muntatge, part proporcional de caixes de derivació i tubs de PVC per encastar i cablejat de dades segons esquemes i alimentació elèctrica (3x2,5mm2). Totalment instal·lact i funcionant.</t>
  </si>
  <si>
    <t>EGNGH12</t>
  </si>
  <si>
    <t>Font d'Alimentació 10A_x000D_
Per al subministrament constant d'energia al sistema. De construcció compacta, permet ser instal·lada en carril DIN._x000D_
Pot treballar en buit, en sobrecàrrega i és curtcircuitable. Disposa de la marca CE._x000D_
Tensió d'entrada: 115/230 V CA +/- 15%. Tensió sortida: 22,5..27,5 V CC Dimensions: 205x86x105 mm._x000D_
I.salida: 10 Amp. Codis A CKERMA NN_x000D_
89954R2_x000D_
Inclou material de muntatge, part proporcional de caixes de derivació i tubs de PVC per encastar i cablejat de dades segons esquemes i alimentació elèctrica (3x2,5mm2). Totalment instal·lact i funcionant.</t>
  </si>
  <si>
    <t>EGNGH13</t>
  </si>
  <si>
    <t>Posada en marxa_x000D_
Inclou un desplaçament al centre per a la posada en marxa, conf iguración i programació del sistema, per part del personal tècnic d'Ackermann, així com un curs de f ormació al personal del centre, en l'ús i f uncionamiento del mateix. Caldrà que la instal·lació estigui totalment acabada i comprov icada per part de l'empresa instal·ladora._x000D_
Codis A CKERMA NN_x000D_
111111_x000D_
Inclou material de muntatge, part proporcional de caixes de derivació i tubs de PVC per encastar i cablejat de dades segons esquemes i alimentació elèctrica (3x2,5mm2). Totalment instal·lact i funcionant.</t>
  </si>
  <si>
    <t>EGNGH04</t>
  </si>
  <si>
    <t>Mecanisme de trucada ada amb 1 Puls. (NC) + 1Tom a 7P (NC)_x000D_
Per sistema sense bus-llit i f ormado per:_x000D_
- 1 polsador de trucada (vermell)_x000D_
- 1 LED vermell tranquil·litzant_x000D_
- 1 presa multipolar de 7 pols per a 1 polsador (NC). Amb monitorització del circuit de trucada i avís de desconnexió. Per circuits NC segons norma DIN V DE 0834. Per encastar en caixetí universal._x000D_
Codis A CKERMA NN_x000D_
73075A_x000D_
88881L3_x000D_
88914A3_x000D_
Inclou material de muntatge, part proporcional de caixes de derivació i tubs de PVC per encastar i cablejat de dades segons esquemes i alimentació elèctrica (3x2,5mm2). Totalment instal·lact i funcionant.</t>
  </si>
  <si>
    <t>EGNGH05</t>
  </si>
  <si>
    <t>Polsador de Pera amb Clavilla de 7 Pols (NC)_x000D_
Amb clavilla de 7 pols i 3 mts. de cable de longitud variable per lliscament. Disposa de:_x000D_
- 1 Polsador de trucada amb pictograma._x000D_
- 1 Llum tranquil·litzant_x000D_
Per circuits NC segons norma DIN V DE 0834_x000D_
Codis A CKERMA NN_x000D_
74141B1_x000D_
Inclou material de muntatge, part proporcional de caixes de derivació i tubs de PVC per encastar i cablejat de dades segons esquemes i alimentació elèctrica (3x2,5mm2). Totalment instal·lact i funcionant.</t>
  </si>
  <si>
    <t>0C</t>
  </si>
  <si>
    <t>PREINSTAL.LACIO EQUIPS</t>
  </si>
  <si>
    <t>01.01.0C</t>
  </si>
  <si>
    <t>EP42JS0OP</t>
  </si>
  <si>
    <t>Pre-instal·lació d'equips Olympus, incloent tubs de PVC corrugat dels diàmetres necessaris, safates de PVC i / o metàl·liques i caixes de derivació. Totalment muntat i funcionant</t>
  </si>
  <si>
    <t>0D</t>
  </si>
  <si>
    <t>VARIS</t>
  </si>
  <si>
    <t>01.01.0D</t>
  </si>
  <si>
    <t>EDOJS0A1</t>
  </si>
  <si>
    <t>1</t>
  </si>
  <si>
    <t xml:space="preserve">´´Conjunt de treballs per a la zona A1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materials._x000D_
´´_x000D_
</t>
  </si>
  <si>
    <t>ED0JT0A1</t>
  </si>
  <si>
    <t>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t>
  </si>
  <si>
    <t>EQZ1U001</t>
  </si>
  <si>
    <t xml:space="preserve">Penjador de roba d'acer inoxidable col·locat verticalment amb fixacions mecàniques_x000D_
</t>
  </si>
  <si>
    <t>EJ46U010</t>
  </si>
  <si>
    <t xml:space="preserve">Barra mural recta per a bany adaptat, de 800 mm de llargària i 35 mm de D, de tub d'acer inoxidable, col·locat amb fixacions mecàniques_x000D_
</t>
  </si>
  <si>
    <t>EJ46U020</t>
  </si>
  <si>
    <t xml:space="preserve">Barra mural doble abatible per a bany adaptat, de 800 mm de llargària i 35 mm de D, de tub d'acer inoxidable, col·locat amb fixacions mecàniques_x000D_
_x000D_
</t>
  </si>
  <si>
    <t>EC1K1301</t>
  </si>
  <si>
    <t xml:space="preserve">Mirall de lluna incolora de 3 mm de gruix, col·locat adherit sobre tauler de fusta_x000D_
</t>
  </si>
  <si>
    <t>EJ42U030</t>
  </si>
  <si>
    <t xml:space="preserve">Subministre i col·locació d'eixugamans de peu alta velocitat antibacterià, amb sistema de detecció de mans per lector a la part interior inferior de la cavitat d'assecat, amb sistema d'aturada amb sensor a la part superior. Acabat ABS color a triar DF. _x000D_
</t>
  </si>
  <si>
    <t>ED0JS0A2</t>
  </si>
  <si>
    <t>Conjunt de treballs per a la zona A2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t>
  </si>
  <si>
    <t>ED0JT0A2</t>
  </si>
  <si>
    <t xml:space="preserve">Conjunt de treballs pel sector A2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EI-120_x000D_
</t>
  </si>
  <si>
    <t>ED0JS0A3</t>
  </si>
  <si>
    <t>Conjunt de treballs per a la zona A3, A4 i B4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t>
  </si>
  <si>
    <t>ED0JT0A3</t>
  </si>
  <si>
    <t>Conjunt de treballs pel sector A3, A4 I B4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t>
  </si>
  <si>
    <t>ED0JS0B1</t>
  </si>
  <si>
    <t>Conjunt de treballs per a la zona B1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t>
  </si>
  <si>
    <t>ED0JT0B1</t>
  </si>
  <si>
    <t xml:space="preserve">Conjunt de treballs pel sector B1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EI-120_x000D_
</t>
  </si>
  <si>
    <t>ED0JS0B2</t>
  </si>
  <si>
    <t>Conjunt de treballs per a la zona B2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t>
  </si>
  <si>
    <t>ED0JT0B2</t>
  </si>
  <si>
    <t xml:space="preserve">Conjunt de treballs pel sector B2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EI-120_x000D_
</t>
  </si>
  <si>
    <t>ED0JS0B3</t>
  </si>
  <si>
    <t xml:space="preserve">Conjunt de treballs per a la zona B3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materials._x000D_
</t>
  </si>
  <si>
    <t>ED0JT0B3</t>
  </si>
  <si>
    <t>Conjunt de treballs pel sector B3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t>
  </si>
  <si>
    <t>ED0JS0B5</t>
  </si>
  <si>
    <t>Conjunt de treballs per a la zona B5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t>
  </si>
  <si>
    <t>ED0JT0B5</t>
  </si>
  <si>
    <t xml:space="preserve">Conjunt de treballs pel sector B5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EI-120_x000D_
</t>
  </si>
  <si>
    <t>ED0JS0B6</t>
  </si>
  <si>
    <t xml:space="preserve">Conjunt de treballs per a la zona B6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materials._x000D_
</t>
  </si>
  <si>
    <t>ED0JT0B6</t>
  </si>
  <si>
    <t xml:space="preserve">Conjunt de treballs pel sector B6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EI-120_x000D_
</t>
  </si>
  <si>
    <t>EC1K1RLA</t>
  </si>
  <si>
    <t>Mirall de lluna incolora de 3 mm de gruix, col·locat adherit sobre tauler de fusta</t>
  </si>
  <si>
    <t>EJ42URLA</t>
  </si>
  <si>
    <t>Subministre i col·locació d'eixugamans de peu alta velocitat antibacterià, amb sistema de detecció de mans per lector a la part interior inferior de la cavitat d'assecat, amb sistema d'aturada amb sensor a la part superior. Acabat ABS color a triar DF.</t>
  </si>
  <si>
    <t>ED0JS0B7</t>
  </si>
  <si>
    <t>Conjunt de treballs per a la zona B7 de:_x000D_
- Ajudes de ram de paleta i treballs associats al subministrament i situació de material a l'obra com grues i transports._x000D_
- Transport de runes a abocadors autoritzats, inclosa la seva separació selectiva dins l'obra, càrrega sobre camió, cannons, tases i certificats de materials.</t>
  </si>
  <si>
    <t>ED0JT0B7</t>
  </si>
  <si>
    <t xml:space="preserve">Conjunt de treballs pel sector B7 de:_x000D_
_x000D_
- Sectoritzacions dels pasos de les instal.lacions que atravessin els sectors d'incendis amb material intumescent, a excepció de les comporrtes tallafocs indicades en projecte._x000D_
Subministra i col.locació de instal.lació de protecció passiva contra el foc de totes les instal.lacions, que inclou: _x000D_
- segellat de passos elèctrics_x000D_
- segellat de passos de canonades no inflamables_x000D_
- recobriments de conductes de xapa galvanitzada_x000D_
- segellat de passos de canonades inflamables_x000D_
- abraçadores intumescents per a passos de canonades inflamables _x000D_
- segellat de les juntes de dilatació mitjançant coixí de llana de roca d' altqa densitat i segelladors elàstics_x000D_
- maneguets de segellat de canonades de sanejament necessàries_x000D_
- Tots els segellats es realitzaran per aconseguir EI-120 excepte el segellat de juntes de dilatació de 80 mm, mitjançant llana de roca d' alta densitat i segelladors elàstics per aconseguir RF-240_x000D_
- Tancaments amb pladur o similar ressistent al foc EI-120_x000D_
</t>
  </si>
  <si>
    <t>0E</t>
  </si>
  <si>
    <t>SISTEMA DE CONTROL</t>
  </si>
  <si>
    <t>ELEMENTS DE CAMP</t>
  </si>
  <si>
    <t>01.01.0E.04</t>
  </si>
  <si>
    <t>EEV2C002</t>
  </si>
  <si>
    <t>SUBMINISTRAMENT I COL.LOCACIÓ DE SONDA DE TEMPERATURA EN CONDUCTE. ELEMENT SENSIBLE NTC 10 KOHM A 25ºC. PRECISIÓ +/- 0,2ºC DE 0 A 70ºC. TIJA DE LLAUTÓ 150 MM. CONDICIONS AMBIENTALS -10 A 60ªC. PROTECCIÓ IP67. MODEL: TT 322. MARCA: CONTROLLI/DELTA. INCLOS  ACCESSORIS, CABLEJAT I MUNTATGE. TOTALMENT INSTAL.LAT I EN FUNCIONAMENT.</t>
  </si>
  <si>
    <t>EEV2C202</t>
  </si>
  <si>
    <t>SUBMINISTRE i COL.LOCACIÓ DE TRANSMISSOR DE TEMPERATURA I HUMITAT RELATIVA PER A CONDUCTE. SORTIDA: TEMPERATURA i HUMITAT RELATIVA 4-20MA. RANG TEMPERATURA -20°..50°C, RANG HUMITAT 0..100%HR. CONDICIONS AMBIENTALS -10 A 70ºC. IP40. ELEMENT SENSIBLE TEMPERATURA Pt100. ELEMENT SENSIBLE HUMITAT PER RESISTENCIA DE POLÍMER PORÒS. PRECISIÓ TEMPERATURA +/- 1ºC. PRECISIÓ HUMITAT +/- 3 % ENTRE 20 I 90%HR A 25%C. MODEL: EE 160. MARCA: CONTROLLI/DELTA. INCLOS ACCESSORIS, CABLEJAT I MUNTATGE. TOTALMENT INSTAL.LAT I EN FUNCIONAMENT.</t>
  </si>
  <si>
    <t>EEVC0417</t>
  </si>
  <si>
    <t>SUBMINISTRE i COL.LOCACIÓ DE TRANSMISSOR DE QUALITAT D'AIRE PER PRESÈNCIA DE CO2 PER CONDUCTE. RANG LECTURA 0..2000 ppm. ALIMENTACIÓ 15 A 35 V CC. SORTIDA 4..20 mA/0..10 Vcc. TIJA 200 mm. CONDICIONS DE TREBALL -10 A 50ºC .IP 67. ELEMENT SENSIBLE DISPERSIÓN INFRAROJOS. MODEL: EE 850. MARCA: CONTROLLI/DELTA. INCLOS ACCESSORIS, CABLEJAT I MUNTATGE. TOTALMENT INSTAL.LAT I EN FUNCIONAMENT.</t>
  </si>
  <si>
    <t>EEVC0405</t>
  </si>
  <si>
    <t>SUBMINISTRE I COL.LOCACIÓ DE SENSOR D' IL.LUMINACIÓ INTERIOR. RANG DE MESURA 10-4000 LUX. SORTIDA 4-20 MA. PRECISIÓ +/- 5% A TOT EL RANG. CONDICIONS AMBIENTALS -20 A 70 ºC. PROTECCIÓ IP 67. ALIMENTACIÓ 10 A 30 V CC. MODEL: LL-LC. MARCA: CONTROLLI/DELTA. INCLOS ACCESSORIS, CABLEJAT I MUNTATGE. TOTALMENT INSTAL.LAT I EN FUNCIONAMENT.</t>
  </si>
  <si>
    <t>EEV2C701</t>
  </si>
  <si>
    <t>SUBMINISTRE I COL.LOCACIÓ DE PRESÒSTAT DIFERENCIAL PER AIRE. RANG D' AJUSTAMENT 50 A 500 PA. DIFERENCIAL 20 PA. CONTACTE CONMUTAT 250V 1,5 (0,4) A. TEMPERATURA DE TREBALL -20 A 85ºC. PRESES PER TUB PVC 5 X 8 MM. INCLOU TUB I ACCESORIS DE MUNTATGE. MODEL: DBL205B. MARCA: CONTROLLI/DELTA. INCLOS ACCESSORIS, CABLEJAT I MUNTATGE. TOTALMENT INSTAL.LAT I EN FUNCIONAMENT.</t>
  </si>
  <si>
    <t>EN71C505</t>
  </si>
  <si>
    <t>SUBMINISTRE I COL.LOCACIÓ DE VÀLVULA SEIENT 3 VIES AMB  SERVOMOTOR PROPORCIONAL 0-10V. ROSCA FEMELLA 1´´ PN16. COS DE FOSA G25, OBTURADOR DE LLAUTÓ, TIJA ACER NICR. PREMSAESTOPES: 2 JUNTES TÓRIQUES BUNA-N I ARANDELA TEFLÓ GRAFITAT. TEMP AIGUA -10 A 120ºC. MAX 50% DE GLICOL. CARACTERÍSTICA VIA DIRECTA: ISOPERCENTUAL, BYPASS LINEAL. KVS 8 M3/H. CAPACITAT DE REGULACIÓ (KVS/KVM) &gt;50. FUGA &lt;0,03% DEL KVS. CURSA 16,5 MM. SERVOMOTOR 24 VCA  5VA. COMANDAMENT 0-10V (RANG SELECCIONABLE V O 4-20 MA). TEMPS RECORREGUT 65 SEG. FI DE CURSA PER EMBRAGATGE MAGNÈTIC. SORTIDA 0 -10 V PER INDICACIÓ DE POSICIÓ. COMANDAMENT MANUAL. DP MÀXIMA 200KPA. MODEL: VMB4+MVB56. MARCA: CONTROLLI/DELTA. INCLOS ACCESSORIS, CABLEJAT I MUNTATGE. TOTALMENT INSTAL.LAT I EN FUNCIONAMENT.</t>
  </si>
  <si>
    <t>EN71C506</t>
  </si>
  <si>
    <t>SUBMINISTRE I COL.LOCACIÓ DE SUBMINISTRE I COL.LOCACIÓ DE VÀLVULA SEIENT 3 VIES AMB  SERVOMOTOR PROPORCIONAL 0-10V. ROSCA FEMELLA 1 1/4´´ PN16. COS EN FOSA G25, OBTURADOR DE LLAUTÓ, TIJA ACER NICR. PREMSAESTOPES: 2 JUNTES TÓRIQUES BUNA-N I ARANDELA TEFLÓ GRAFITAT. TEMP AIGUA -10 A 120ºC. MAX 50% DE GLICOL. CARACTERÍSTICA VIA DIRECTA: ISOPERCENTUAL, BYPASS LINEAL. KVS 16 M3/H. CAPACITAT DE REGULACIÓ (KVS/KVM) &gt;50. FUGA &lt;0,03% DEL KVS. CURSA 16,5 MM. SERVOMOTOR 24 VCA  5VA. COMANDAMENT 0-10V (RANG SELECCIONABLE V O 4-20 MA). TEMPS RECORREGUT 65 SEG. F FI DE CURSA PER EMBRAGATGE MAGNÈTIC. SORTIDA 0 -10 V PER INDICACIÓ DE POSICIÓ. COMANDAMENT MANUAL. DP MÀXIMA 200KPA. MODEL: VMB5+MVB56. MARCA: CONTROLLI/DELTA. INCLOS ACCESSORIS, CABLEJAT I MUNTATGE. TOTALMENT INSTAL.LAT I EN FUNCIONAMENT.</t>
  </si>
  <si>
    <t>EEKZC902</t>
  </si>
  <si>
    <t>SUBMINISTRE I COL.LOCACIÓ DE SERVOMOTOR  PROPORCIONAL PER COMPORTES . PAR 8 NM, PER COMPORTES FINS 1,6 M2. MUNTATGE DIRECTE SOBRE EIXOS FINS  20 MM. CONDICIONS TREBALL -30º A 50ºC IP 54. ANGLE DE GIR 95ª, TEMPS  DE RECORREGUT 150 SEG. TOPALLS DE LIMITACIÓ D' ANGLE I CONMUTADOR DE SENTIT DE GIR. ALIMENTACIÓ 24 V CA 3  VA. COMANDAMENT 0-10V. AJUST DE ZERO Y RANG. SORTIDA INDICACIÓ DE POSICIÓN 2-10V. POLSADOR D'  EMBRAGATGE PER COMANAMENT MANUAL. INDICADOR MECÀNIC DE POSICIÓ. FI DE CURSA PER EMBRAGATGE MAGNÉTIC. MODEL: DMS1.1. MARCA: CONTROLLI/DELTA. INCLOS ACCESORIS, CABLEJAT I MUNTATGE. TOTALMENT INSTAL.LAT I EN FUNCIONAMENT</t>
  </si>
  <si>
    <t>EN71C101</t>
  </si>
  <si>
    <t>SUBMINISTRE I COL.LOCACIÓ DE VÀLVULA 3 VIES TOT/RES PER A FAN COIL. ROSCA FEMELLA 1/2´´ PN16. KVS 1.6, DP 250 KPA. COS EN LLAUTÓ. TENSIÓ DE TREBALL 220V/24V CA. RETORN PER MOLLA. MODEL: VMX13+MVX21. MARCA: CONTROLLI/DELTA. INCLOS ACCESSORIS, CABLEJAT I MUNTATGE. TOTALMENT INSTAL.LAT I EN FUNCIONAMENT.</t>
  </si>
  <si>
    <t>QUADRE DE CONTROL</t>
  </si>
  <si>
    <t>01.01.0E.05</t>
  </si>
  <si>
    <t>EEVC5001</t>
  </si>
  <si>
    <t>SUBMINISTRAMENT I COL.LOCACIÓ DE QUADRE DE CONTROL BACnet AMB UNITAT DE CONTROL PROGRAMABLE PER A LA GESTIÓ DE SENYALS, AMB PROCESSADOR A 32 BITS, CAPACITAT DE REGULACIÓ I CONTROL AUTÓNOMA.  MODEL: CCONTROL CLIMATITZADOR. MARCA: CONTROLLI/DELTA. INCLOU PROGRAMACIÓ, ESQUEMES ELÉCTRICS, DOCUMENTACIÓ, PARTE PROPORCIONAL DE ARMARI ELECTRIC MURAL IP55 AMB PROTECCIONS, TRANSFORMADOR 220/24VCA I BORNES DE CONNEXIÓ. INCLUS ARMARI ELÉCTRIC METÁLIC,  ACCESORIS CABLEJAT I MUNTATGE.</t>
  </si>
  <si>
    <t>EEVC5002</t>
  </si>
  <si>
    <t>SUBMINISTRAMENT I COL.LOCACIÓ DE QUADRE DE CONTROL BACnet AMB UNITAT DE CONTROL PROGRAMABLE PER A LA GESTIÓ DE SENYALS, AMB PROCESSADOR A 32 BITS, CAPACITAT DE REGULACIÓ I CONTROL AUTÓNOMA.  MODEL: CCONTROL PERSIANES. MARCA: CONTROLLI/DELTA. INCLOU PROGRAMACIÓ, ESQUEMES ELÉCTRICS, DOCUMENTACIÓ, PARTE PROPORCIONAL DE ARMARI ELECTRIC MURAL IP55 AMB PROTECCIONS, TRANSFORMADOR 220/24VCA I BORNES DE CONNEXIÓ. INCLUS ARMARI ELÉCTRIC METÁLIC,  ACCESORIS CABLEJAT I MUNTATGE.</t>
  </si>
  <si>
    <t>EEV3CD11</t>
  </si>
  <si>
    <t>SUBMINISTRE i COL.LOCACIÓ DE CONTROLADOR BACnet PER REGULACIÓ I CONTROL DE  UNITATS TERMINALS. ALIMENTACIÓ 230 VCA +/-10%, 2,5 VA. PROTECCIÓ AMB  REARMAMENT AUTOMÁTIC. COMUNICACIONS XARXA BACnet MSTP NORMALITZADA,  LED INDICADOR OK/FRED/CALOR. COMPOST PER DISPLAY AMBIENT LCD AMB INDICACIÓ DE TEMPERATURA, CONSIGNA i COMANDAMENT DE VELOCITATS, I MÒDUL CONTROLADOR MUNTAT EN CAIXA DE PLÀSTIC IP 65. MODEL: eZFC. MARCA: CONTROLLI/DELTA. INCLOENT-HI  ESQUEMES ELÉCTRICS, DOCUMENTACIÓ. INCLÓS ACCESORIS CABLEJAT I MUNTATGE. TOTALMENT INSTAL.LAT I EN FUNCIONAMENT</t>
  </si>
  <si>
    <t>ENGINYERIA SISTEMA DE GESTIÓ</t>
  </si>
  <si>
    <t>01.01.0E.06</t>
  </si>
  <si>
    <t>EEV5C500</t>
  </si>
  <si>
    <t>ENGINYERIA DEL SISTEMA DE GESTIÓ TÈCNICA INCLOENT ELS SEGÜENTS CONCEPTES:_x000D_
* Programació de les unitats de control._x000D_
* Posada en marxa dels controladors DDC._x000D_
* Creació de la documentació tècnica d'obra inclós esquemes elèctrics de conexionat i fulles tècniques dels equips instal.lats._x000D_
* Comprobació d'equips de camp aixi com del seu conexionat elèctric._x000D_
* Carrega de programa als controladors i asignació d'adreça a la seva Xarxa/Bus._x000D_
* Programació dels llaços de regulació dels controladors._x000D_
* Comprovació de senyals i valors per a la seva adaptació als requisits de projecte._x000D_
* Creació de pantalles d'instal.lació segons projecte._x000D_
* Creació d'un plan de alarmes per a el control automàtic i optimizat del sistema._x000D_
* Creació de gràfics dinàmics als sistema SCADA._x000D_
* Creació d'usuaris segons especificacions d'us del client._x000D_
* Creació de política de seguretat d'accés al sistema._x000D_
* Preconfiguració del sistema pel seu accés via Intranet o Internet._x000D_
* Configuració del sistema pel seu accés via TCP/IP.</t>
  </si>
  <si>
    <t>EEV4C604</t>
  </si>
  <si>
    <t>ML</t>
  </si>
  <si>
    <t>SUBMINISTRE I COL.LOCACIO DE BUS BACnet MS/TP INSTAL.LAT. CABLE DE 2 FILS TRENAT I APANTALLAT TIPUS BELDEN 9182 O SIMILAR INSTAL.LAT SOTA TUB D'ACER EN SALES DE MÀQUINES, I SOTA TUB DE PVC CORRUGAT EN FALSOS SOSTRES. ES CONSIDERA L'APROFITAMENT DE SAFATAS EXISTENTS. TOPOLOGÍA: BUS. MODEL: BUS BACnet. MARCA: CONTROLLI. INCLÓS  ACCESSORIS, CABLEJAT I MUNTATGE. TOTALMENT INSTAL.LAT I EN FUNCIONAMENT</t>
  </si>
  <si>
    <t>EEV4C605</t>
  </si>
  <si>
    <t>SUBMINISTRE i COL.LOCACIO DE CABLE FTP CAT 5 INSTAL.LAT. CABLE DE 8 FILS TRENAT I APANTALLAT. ES CONSIDERA L'APROFITAMENT DE SAFATAS EXISTENTS. TOPOLOGÍA: ESTRELLA. MODEL: FTP CAT 5. MARCA: CONTROLLI. INCLÓS  ACCESSORIS, CABLEJAT I MUNTATGE. TOTALMENT INSTAL.LAT I EN FUNCIONAMENT</t>
  </si>
  <si>
    <t>0F</t>
  </si>
  <si>
    <t>01.01.0F</t>
  </si>
  <si>
    <t>PPAUJSE2</t>
  </si>
  <si>
    <t>PA</t>
  </si>
  <si>
    <t>Legalització de les següents instal.lacions devant els respectius departaments d'industria mitjançant les empreses col.laboradores: Baixa tensió. Redacció de projectes de legalització, visats col.legials, taxes administratives i gestió dels expedients. Inclosa la redaccio del pla de autoproteccio i emergencia de l'edifici per la seva presentacio a l'ajuntament.Inclosa la certificació energética de l'edifici acabat per entitat col.laboradora.</t>
  </si>
  <si>
    <t>XPAUJS53</t>
  </si>
  <si>
    <t>Legalització de la instal.lació de climatització devant els departaments d'industria. Inclou redacció de projecte de legalització, visats col.legials, taxes administratives i gestió dels expedients.</t>
  </si>
  <si>
    <t>PPAUJSI2</t>
  </si>
  <si>
    <t>Contractació d'empresa Col.laboradora de l'Administració per a la realització del Control inicial i tramitació de la corresponent LLicencia d'activitats si escau. Inclou les visites de l'empresa a l'edifici per a la seva inspecció i aprovació definitiva.</t>
  </si>
  <si>
    <t>ED0JS002</t>
  </si>
  <si>
    <t>Treballs de camp i oficina per a la confecció dels plànols As-Built i lliurament en suport digital</t>
  </si>
  <si>
    <t>0G</t>
  </si>
  <si>
    <t>SEGURETAT I SALUT</t>
  </si>
  <si>
    <t>EQUIPS DE PROTECCIÓ INDIVIDUAL</t>
  </si>
  <si>
    <t>01.01.0G.07</t>
  </si>
  <si>
    <t>H1411111</t>
  </si>
  <si>
    <t>Casc de seguretat per a ús normal, contra cops, de polietilè amb un pes màxim de 400 g, homologat segons UNE EN 812</t>
  </si>
  <si>
    <t>H1411115</t>
  </si>
  <si>
    <t>Casc de seguretat per a ús normal, contra cops, de polietilè amb un pes màxim de 400 g, amb tires reflectants, homologat segons UNE EN 812</t>
  </si>
  <si>
    <t>H1423230</t>
  </si>
  <si>
    <t>Ulleres de seguretat per a tall oxiacetilènic, amb muntura universal de barnilla d´acer recoberta de PVC, amb visors circular de 50 mm de d foscos de color DIN 5, homologades segons BS_EN 175 i UNE EN 169</t>
  </si>
  <si>
    <t>H1424340</t>
  </si>
  <si>
    <t>Ulleres de seguretat hermètiques per a esmerillar, amb muntura de cassoleta de policarbonat amb respiradors i recolzament nasal, adaptables amb cinta elàstica, amb visors circular de 50 mm de d roscats a la muntura, homologades segons UNE EN 167 i UNE EN 168</t>
  </si>
  <si>
    <t>H142AC60</t>
  </si>
  <si>
    <t>Pantalla facial per a soldadura elèctrica , amb marc abatible de mà i suport de polièster reforçat amb fibra de vidre vulcanitzada d´1.35 mm de gruix, amb visor inactínic semifosc amb protecció DIN 12, homologada segons UNE EN 175</t>
  </si>
  <si>
    <t>H142CD70</t>
  </si>
  <si>
    <t>Pantalla facial per a protecció de riscs mecànics, amb visor de malla de reixeta metàl.lica, per acoblar al casc amb arnès abatible, homologada segons UNE EN 1731</t>
  </si>
  <si>
    <t>H1431101</t>
  </si>
  <si>
    <t>Protector auditiu de tap d´escuma, homologat segons UNE EN 352-2 i UNE EN 458</t>
  </si>
  <si>
    <t>H1433115</t>
  </si>
  <si>
    <t>Protector auditiu tipus orellera acoplable a casc industrial de seguretat, homologat segons UNE EN 352, UNE EN 397 i UNE EN 458</t>
  </si>
  <si>
    <t>H1445003</t>
  </si>
  <si>
    <t>Mascareta de protecció respiratòria, homologada segons UNE EN 140</t>
  </si>
  <si>
    <t>H145C002</t>
  </si>
  <si>
    <t>Parella de guants de protecció contra riscs mecànics comuns de construcció nivell 3, homologats segons UNE EN 388 i UNE EN 420</t>
  </si>
  <si>
    <t>H1463253</t>
  </si>
  <si>
    <t>Parella de botes dielèctriques resistents a la humitat, de pell rectificada, amb envoltant del turmell encoixinat sola antilliscant i antiestàtica, falca amortidora per al taló, llengüeta de manxa, de desprendiment ràpid, sense ferramenta metàl.lica, amb puntera reforçada, homologades segons DIN 4843</t>
  </si>
  <si>
    <t>H1481542</t>
  </si>
  <si>
    <t>Granota de treball per a guixaires i/o pintors, de polièster i cotó (65%-35%), color blanc, trama 240, amb butxaques interiors, homologada segons UNE EN 340</t>
  </si>
  <si>
    <t>H1481654</t>
  </si>
  <si>
    <t>Granota de treball per a soldadors i/o tubers, de cotó sanforitzat (100%), color blau vergara, trama 320, amb butxaques interiors dotades de cremalleres metàl.liques, homologada segons UNE EN 340, UNE EN 470-1 i UNE EN 348</t>
  </si>
  <si>
    <t>H1484110</t>
  </si>
  <si>
    <t>Samarreta de treball, de cotó</t>
  </si>
  <si>
    <t>H1485140</t>
  </si>
  <si>
    <t>Armilla de treball, de polièster embuatada amb material aïllant</t>
  </si>
  <si>
    <t>SISTEMES DE PROTECCIÓ COL.LECTIVA</t>
  </si>
  <si>
    <t>01.01.0G.08</t>
  </si>
  <si>
    <t>HBC19081</t>
  </si>
  <si>
    <t>Cinta d´abalisament, amb un suport cada 5 m i amb el desmuntatge inclòs</t>
  </si>
  <si>
    <t>IMPLANTACIÓ PROVISIONAL DE PERSONAL D' OBRA</t>
  </si>
  <si>
    <t>01.01.0G.09</t>
  </si>
  <si>
    <t>HQU1531A</t>
  </si>
  <si>
    <t>Mòdul prefabricat de sanitaris de 3.7x2.3x2.3 m de plafó d´acer lacat i aïllament de poliuretà de 35 mm de gruix, revestiment de parets amb tauler fenòlic, paviment de lamel.les d´acer galvanitzat, amb instal.lació de lampisteria, 1 lavabo col.lectiu amb 3 aixetes, 2 plaques turques, 2 dutxes, mirall i complements de bany, amb instal.lació elèctrica, 1 punt de llum, interruptor, endolls i protecció diferencial</t>
  </si>
  <si>
    <t>HQU1A50A</t>
  </si>
  <si>
    <t>Mòdul prefabricat de vestidors de 8.2x2.5x2.3 m de plafó d´acer lacat i aïllament de poliuretà de 35 mm de gruix, revestiment de parets amb tauler fenòlic, paviment de lamel.les d´acer galvanitzat amb aïllament de fibra de vidre i tauler fenòlic, , amb instal.lació elèctrica, 1 punt de llum, interruptor, endolls i protecció diferencial</t>
  </si>
  <si>
    <t>HQUA1100</t>
  </si>
  <si>
    <t>Farmaciola d´armari, amb el contingut establert a l´ordenança general de seguretat i higiene en el treball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</si>
</sst>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numFmt numFmtId="166" formatCode="###,###,##0.000"/>
  </numFmts>
  <fonts count="4" x14ac:knownFonts="1">
    <font>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s>
  <borders count="1">
    <border>
      <left/>
      <right/>
      <top/>
      <bottom/>
      <diagonal/>
    </border>
  </borders>
  <cellStyleXfs count="1">
    <xf numFmtId="0" fontId="0" fillId="0" borderId="0"/>
  </cellStyleXfs>
  <cellXfs count="15">
    <xf numFmtId="0" fontId="0" fillId="0" borderId="0" xfId="0"/>
    <xf numFmtId="164" fontId="0" fillId="0" borderId="0" xfId="0" applyNumberFormat="1" applyAlignment="1">
      <alignment vertical="top" wrapText="1"/>
    </xf>
    <xf numFmtId="0" fontId="0" fillId="0" borderId="0" xfId="0" applyAlignment="1">
      <alignment vertical="top" wrapText="1"/>
    </xf>
    <xf numFmtId="0" fontId="3" fillId="0" borderId="0" xfId="0" applyFont="1" applyAlignment="1">
      <alignment vertical="top" wrapText="1"/>
    </xf>
    <xf numFmtId="0" fontId="3" fillId="3" borderId="0" xfId="0" applyFont="1" applyFill="1" applyAlignment="1">
      <alignment horizontal="right" vertical="top" wrapText="1"/>
    </xf>
    <xf numFmtId="49" fontId="3" fillId="0" borderId="0" xfId="0" applyNumberFormat="1" applyFont="1" applyAlignment="1">
      <alignment vertical="top" wrapText="1"/>
    </xf>
    <xf numFmtId="49" fontId="1" fillId="0" borderId="0" xfId="0" applyNumberFormat="1" applyFont="1" applyAlignment="1" applyProtection="1">
      <alignment vertical="top" wrapText="1"/>
    </xf>
    <xf numFmtId="0" fontId="1" fillId="0" borderId="0" xfId="0" applyFont="1" applyAlignment="1" applyProtection="1">
      <alignment vertical="top" wrapText="1"/>
    </xf>
    <xf numFmtId="0" fontId="1" fillId="0" borderId="0" xfId="0" applyNumberFormat="1" applyFont="1" applyAlignment="1" applyProtection="1">
      <alignment vertical="top" wrapText="1"/>
    </xf>
    <xf numFmtId="165" fontId="1" fillId="4" borderId="0" xfId="0" applyNumberFormat="1" applyFont="1" applyFill="1" applyAlignment="1" applyProtection="1">
      <alignment vertical="top" wrapText="1"/>
      <protection locked="0"/>
    </xf>
    <xf numFmtId="166" fontId="1" fillId="4" borderId="0" xfId="0" applyNumberFormat="1" applyFont="1" applyFill="1" applyAlignment="1" applyProtection="1">
      <alignment vertical="top" wrapText="1"/>
      <protection locked="0"/>
    </xf>
    <xf numFmtId="165" fontId="1" fillId="0" borderId="0" xfId="0" applyNumberFormat="1" applyFont="1" applyAlignment="1" applyProtection="1">
      <alignment vertical="top" wrapText="1"/>
    </xf>
    <xf numFmtId="165" fontId="3" fillId="0" borderId="0" xfId="0" applyNumberFormat="1" applyFont="1" applyAlignment="1" applyProtection="1">
      <alignment vertical="top" wrapText="1"/>
    </xf>
    <xf numFmtId="0" fontId="1" fillId="0" borderId="0" xfId="0" applyFont="1" applyAlignment="1">
      <alignment vertical="top" wrapText="1"/>
    </xf>
    <xf numFmtId="0" fontId="2"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7"/>
  <sheetViews>
    <sheetView tabSelected="1" workbookViewId="0"/>
  </sheetViews>
  <sheetFormatPr baseColWidth="10" defaultRowHeight="15" x14ac:dyDescent="0.25"/>
  <cols>
    <col min="1" max="1" width="18.7109375" style="2" customWidth="1"/>
    <col min="2" max="2" width="3.42578125" style="2" customWidth="1"/>
    <col min="3" max="3" width="13.7109375" style="2" customWidth="1"/>
    <col min="4" max="4" width="4.42578125" style="2" customWidth="1"/>
    <col min="5" max="5" width="48.7109375" style="2" customWidth="1"/>
    <col min="6" max="7" width="12.7109375" style="2" customWidth="1"/>
    <col min="8" max="8" width="13.7109375" style="2" customWidth="1"/>
    <col min="9" max="16384" width="11.42578125" style="2"/>
  </cols>
  <sheetData>
    <row r="1" spans="1:8" x14ac:dyDescent="0.25">
      <c r="A1" s="1" t="s">
        <v>0</v>
      </c>
      <c r="E1" s="13" t="s">
        <v>1</v>
      </c>
      <c r="F1" s="13"/>
      <c r="G1" s="13"/>
      <c r="H1" s="13"/>
    </row>
    <row r="2" spans="1:8" x14ac:dyDescent="0.25">
      <c r="E2" s="13"/>
      <c r="F2" s="13"/>
      <c r="G2" s="13"/>
      <c r="H2" s="13"/>
    </row>
    <row r="3" spans="1:8" x14ac:dyDescent="0.25">
      <c r="E3" s="13"/>
      <c r="F3" s="13"/>
      <c r="G3" s="13"/>
      <c r="H3" s="13"/>
    </row>
    <row r="4" spans="1:8" x14ac:dyDescent="0.25">
      <c r="E4" s="13"/>
      <c r="F4" s="13"/>
      <c r="G4" s="13"/>
      <c r="H4" s="13"/>
    </row>
    <row r="6" spans="1:8" ht="18.75" x14ac:dyDescent="0.25">
      <c r="C6" s="14" t="s">
        <v>2</v>
      </c>
      <c r="D6" s="14"/>
      <c r="E6" s="14"/>
      <c r="F6" s="14"/>
      <c r="G6" s="14"/>
      <c r="H6" s="14"/>
    </row>
    <row r="8" spans="1:8" x14ac:dyDescent="0.25">
      <c r="F8" s="4" t="s">
        <v>3</v>
      </c>
      <c r="G8" s="4" t="s">
        <v>4</v>
      </c>
      <c r="H8" s="4" t="s">
        <v>5</v>
      </c>
    </row>
    <row r="10" spans="1:8" x14ac:dyDescent="0.25">
      <c r="C10" s="3" t="s">
        <v>6</v>
      </c>
      <c r="D10" s="5" t="s">
        <v>7</v>
      </c>
      <c r="E10" s="3" t="s">
        <v>8</v>
      </c>
    </row>
    <row r="11" spans="1:8" x14ac:dyDescent="0.25">
      <c r="C11" s="3" t="s">
        <v>9</v>
      </c>
      <c r="D11" s="5" t="s">
        <v>7</v>
      </c>
      <c r="E11" s="3" t="s">
        <v>10</v>
      </c>
    </row>
    <row r="12" spans="1:8" x14ac:dyDescent="0.25">
      <c r="C12" s="3" t="s">
        <v>11</v>
      </c>
      <c r="D12" s="5" t="s">
        <v>7</v>
      </c>
      <c r="E12" s="3" t="s">
        <v>12</v>
      </c>
    </row>
    <row r="14" spans="1:8" ht="33.75" x14ac:dyDescent="0.25">
      <c r="A14" s="6" t="s">
        <v>13</v>
      </c>
      <c r="B14" s="7">
        <v>1</v>
      </c>
      <c r="C14" s="6" t="s">
        <v>14</v>
      </c>
      <c r="D14" s="6" t="s">
        <v>15</v>
      </c>
      <c r="E14" s="8" t="s">
        <v>16</v>
      </c>
      <c r="F14" s="9">
        <v>60</v>
      </c>
      <c r="G14" s="10">
        <v>36</v>
      </c>
      <c r="H14" s="11">
        <f t="shared" ref="H14:H22" si="0">ROUND(ROUND(F14,2)*ROUND(G14,3),2)</f>
        <v>2160</v>
      </c>
    </row>
    <row r="15" spans="1:8" ht="45" x14ac:dyDescent="0.25">
      <c r="A15" s="6" t="s">
        <v>13</v>
      </c>
      <c r="B15" s="7">
        <v>2</v>
      </c>
      <c r="C15" s="6" t="s">
        <v>17</v>
      </c>
      <c r="D15" s="6" t="s">
        <v>18</v>
      </c>
      <c r="E15" s="8" t="s">
        <v>19</v>
      </c>
      <c r="F15" s="9">
        <v>197.02</v>
      </c>
      <c r="G15" s="10">
        <v>7.13</v>
      </c>
      <c r="H15" s="11">
        <f t="shared" si="0"/>
        <v>1404.75</v>
      </c>
    </row>
    <row r="16" spans="1:8" ht="45" x14ac:dyDescent="0.25">
      <c r="A16" s="6" t="s">
        <v>13</v>
      </c>
      <c r="B16" s="7">
        <v>3</v>
      </c>
      <c r="C16" s="6" t="s">
        <v>20</v>
      </c>
      <c r="D16" s="6" t="s">
        <v>18</v>
      </c>
      <c r="E16" s="8" t="s">
        <v>21</v>
      </c>
      <c r="F16" s="9">
        <v>150</v>
      </c>
      <c r="G16" s="10">
        <v>4</v>
      </c>
      <c r="H16" s="11">
        <f t="shared" si="0"/>
        <v>600</v>
      </c>
    </row>
    <row r="17" spans="1:8" ht="45" x14ac:dyDescent="0.25">
      <c r="A17" s="6" t="s">
        <v>13</v>
      </c>
      <c r="B17" s="7">
        <v>4</v>
      </c>
      <c r="C17" s="6" t="s">
        <v>22</v>
      </c>
      <c r="D17" s="6" t="s">
        <v>18</v>
      </c>
      <c r="E17" s="8" t="s">
        <v>23</v>
      </c>
      <c r="F17" s="9">
        <v>10.130000000000001</v>
      </c>
      <c r="G17" s="10">
        <v>15</v>
      </c>
      <c r="H17" s="11">
        <f t="shared" si="0"/>
        <v>151.94999999999999</v>
      </c>
    </row>
    <row r="18" spans="1:8" ht="67.5" x14ac:dyDescent="0.25">
      <c r="A18" s="6" t="s">
        <v>13</v>
      </c>
      <c r="B18" s="7">
        <v>5</v>
      </c>
      <c r="C18" s="6" t="s">
        <v>24</v>
      </c>
      <c r="D18" s="6" t="s">
        <v>18</v>
      </c>
      <c r="E18" s="8" t="s">
        <v>25</v>
      </c>
      <c r="F18" s="9">
        <v>119.16</v>
      </c>
      <c r="G18" s="10">
        <v>1</v>
      </c>
      <c r="H18" s="11">
        <f t="shared" si="0"/>
        <v>119.16</v>
      </c>
    </row>
    <row r="19" spans="1:8" ht="45" x14ac:dyDescent="0.25">
      <c r="A19" s="6" t="s">
        <v>13</v>
      </c>
      <c r="B19" s="7">
        <v>6</v>
      </c>
      <c r="C19" s="6" t="s">
        <v>26</v>
      </c>
      <c r="D19" s="6" t="s">
        <v>18</v>
      </c>
      <c r="E19" s="8" t="s">
        <v>27</v>
      </c>
      <c r="F19" s="9">
        <v>100</v>
      </c>
      <c r="G19" s="10">
        <v>7.13</v>
      </c>
      <c r="H19" s="11">
        <f t="shared" si="0"/>
        <v>713</v>
      </c>
    </row>
    <row r="20" spans="1:8" ht="33.75" x14ac:dyDescent="0.25">
      <c r="A20" s="6" t="s">
        <v>13</v>
      </c>
      <c r="B20" s="7">
        <v>7</v>
      </c>
      <c r="C20" s="6" t="s">
        <v>28</v>
      </c>
      <c r="D20" s="6" t="s">
        <v>18</v>
      </c>
      <c r="E20" s="8" t="s">
        <v>29</v>
      </c>
      <c r="F20" s="9">
        <v>11.12</v>
      </c>
      <c r="G20" s="10">
        <v>1</v>
      </c>
      <c r="H20" s="11">
        <f t="shared" si="0"/>
        <v>11.12</v>
      </c>
    </row>
    <row r="21" spans="1:8" ht="56.25" x14ac:dyDescent="0.25">
      <c r="A21" s="6" t="s">
        <v>13</v>
      </c>
      <c r="B21" s="7">
        <v>8</v>
      </c>
      <c r="C21" s="6" t="s">
        <v>30</v>
      </c>
      <c r="D21" s="6" t="s">
        <v>18</v>
      </c>
      <c r="E21" s="8" t="s">
        <v>31</v>
      </c>
      <c r="F21" s="9">
        <v>300</v>
      </c>
      <c r="G21" s="10">
        <v>4</v>
      </c>
      <c r="H21" s="11">
        <f t="shared" si="0"/>
        <v>1200</v>
      </c>
    </row>
    <row r="22" spans="1:8" ht="101.25" x14ac:dyDescent="0.25">
      <c r="A22" s="6" t="s">
        <v>13</v>
      </c>
      <c r="B22" s="7">
        <v>9</v>
      </c>
      <c r="C22" s="6" t="s">
        <v>32</v>
      </c>
      <c r="D22" s="6" t="s">
        <v>33</v>
      </c>
      <c r="E22" s="8" t="s">
        <v>34</v>
      </c>
      <c r="F22" s="9">
        <v>1.81</v>
      </c>
      <c r="G22" s="10">
        <v>652.5</v>
      </c>
      <c r="H22" s="11">
        <f t="shared" si="0"/>
        <v>1181.03</v>
      </c>
    </row>
    <row r="23" spans="1:8" x14ac:dyDescent="0.25">
      <c r="E23" s="3" t="s">
        <v>35</v>
      </c>
      <c r="F23" s="3"/>
      <c r="G23" s="3"/>
      <c r="H23" s="12">
        <f>SUM(H14:H22)</f>
        <v>7541.0099999999993</v>
      </c>
    </row>
    <row r="25" spans="1:8" x14ac:dyDescent="0.25">
      <c r="C25" s="3" t="s">
        <v>6</v>
      </c>
      <c r="D25" s="5" t="s">
        <v>7</v>
      </c>
      <c r="E25" s="3" t="s">
        <v>8</v>
      </c>
    </row>
    <row r="26" spans="1:8" x14ac:dyDescent="0.25">
      <c r="C26" s="3" t="s">
        <v>9</v>
      </c>
      <c r="D26" s="5" t="s">
        <v>7</v>
      </c>
      <c r="E26" s="3" t="s">
        <v>10</v>
      </c>
    </row>
    <row r="27" spans="1:8" x14ac:dyDescent="0.25">
      <c r="C27" s="3" t="s">
        <v>11</v>
      </c>
      <c r="D27" s="5" t="s">
        <v>36</v>
      </c>
      <c r="E27" s="3" t="s">
        <v>37</v>
      </c>
    </row>
    <row r="29" spans="1:8" ht="112.5" x14ac:dyDescent="0.25">
      <c r="A29" s="6" t="s">
        <v>38</v>
      </c>
      <c r="B29" s="7">
        <v>1</v>
      </c>
      <c r="C29" s="6" t="s">
        <v>39</v>
      </c>
      <c r="D29" s="6" t="s">
        <v>18</v>
      </c>
      <c r="E29" s="8" t="s">
        <v>40</v>
      </c>
      <c r="F29" s="9">
        <v>918.5</v>
      </c>
      <c r="G29" s="10">
        <v>19</v>
      </c>
      <c r="H29" s="11">
        <f t="shared" ref="H29:H64" si="1">ROUND(ROUND(F29,2)*ROUND(G29,3),2)</f>
        <v>17451.5</v>
      </c>
    </row>
    <row r="30" spans="1:8" ht="101.25" x14ac:dyDescent="0.25">
      <c r="A30" s="6" t="s">
        <v>38</v>
      </c>
      <c r="B30" s="7">
        <v>2</v>
      </c>
      <c r="C30" s="6" t="s">
        <v>41</v>
      </c>
      <c r="D30" s="6" t="s">
        <v>18</v>
      </c>
      <c r="E30" s="8" t="s">
        <v>42</v>
      </c>
      <c r="F30" s="9">
        <v>678.5</v>
      </c>
      <c r="G30" s="10">
        <v>1</v>
      </c>
      <c r="H30" s="11">
        <f t="shared" si="1"/>
        <v>678.5</v>
      </c>
    </row>
    <row r="31" spans="1:8" ht="101.25" x14ac:dyDescent="0.25">
      <c r="A31" s="6" t="s">
        <v>38</v>
      </c>
      <c r="B31" s="7">
        <v>3</v>
      </c>
      <c r="C31" s="6" t="s">
        <v>43</v>
      </c>
      <c r="D31" s="6" t="s">
        <v>18</v>
      </c>
      <c r="E31" s="8" t="s">
        <v>44</v>
      </c>
      <c r="F31" s="9">
        <v>932.5</v>
      </c>
      <c r="G31" s="10">
        <v>2</v>
      </c>
      <c r="H31" s="11">
        <f t="shared" si="1"/>
        <v>1865</v>
      </c>
    </row>
    <row r="32" spans="1:8" ht="112.5" x14ac:dyDescent="0.25">
      <c r="A32" s="6" t="s">
        <v>38</v>
      </c>
      <c r="B32" s="7">
        <v>4</v>
      </c>
      <c r="C32" s="6" t="s">
        <v>45</v>
      </c>
      <c r="D32" s="6" t="s">
        <v>18</v>
      </c>
      <c r="E32" s="8" t="s">
        <v>46</v>
      </c>
      <c r="F32" s="9">
        <v>472.87</v>
      </c>
      <c r="G32" s="10">
        <v>1</v>
      </c>
      <c r="H32" s="11">
        <f t="shared" si="1"/>
        <v>472.87</v>
      </c>
    </row>
    <row r="33" spans="1:8" ht="33.75" x14ac:dyDescent="0.25">
      <c r="A33" s="6" t="s">
        <v>38</v>
      </c>
      <c r="B33" s="7">
        <v>5</v>
      </c>
      <c r="C33" s="6" t="s">
        <v>47</v>
      </c>
      <c r="D33" s="6" t="s">
        <v>33</v>
      </c>
      <c r="E33" s="8" t="s">
        <v>48</v>
      </c>
      <c r="F33" s="9">
        <v>31.57</v>
      </c>
      <c r="G33" s="10">
        <v>422</v>
      </c>
      <c r="H33" s="11">
        <f t="shared" si="1"/>
        <v>13322.54</v>
      </c>
    </row>
    <row r="34" spans="1:8" ht="45" x14ac:dyDescent="0.25">
      <c r="A34" s="6" t="s">
        <v>38</v>
      </c>
      <c r="B34" s="7">
        <v>6</v>
      </c>
      <c r="C34" s="6" t="s">
        <v>49</v>
      </c>
      <c r="D34" s="6" t="s">
        <v>33</v>
      </c>
      <c r="E34" s="8" t="s">
        <v>50</v>
      </c>
      <c r="F34" s="9">
        <v>11.3</v>
      </c>
      <c r="G34" s="10">
        <v>422</v>
      </c>
      <c r="H34" s="11">
        <f t="shared" si="1"/>
        <v>4768.6000000000004</v>
      </c>
    </row>
    <row r="35" spans="1:8" ht="33.75" x14ac:dyDescent="0.25">
      <c r="A35" s="6" t="s">
        <v>38</v>
      </c>
      <c r="B35" s="7">
        <v>7</v>
      </c>
      <c r="C35" s="6" t="s">
        <v>51</v>
      </c>
      <c r="D35" s="6" t="s">
        <v>18</v>
      </c>
      <c r="E35" s="8" t="s">
        <v>52</v>
      </c>
      <c r="F35" s="9">
        <v>7.8</v>
      </c>
      <c r="G35" s="10">
        <v>16</v>
      </c>
      <c r="H35" s="11">
        <f t="shared" si="1"/>
        <v>124.8</v>
      </c>
    </row>
    <row r="36" spans="1:8" ht="33.75" x14ac:dyDescent="0.25">
      <c r="A36" s="6" t="s">
        <v>38</v>
      </c>
      <c r="B36" s="7">
        <v>8</v>
      </c>
      <c r="C36" s="6" t="s">
        <v>53</v>
      </c>
      <c r="D36" s="6" t="s">
        <v>15</v>
      </c>
      <c r="E36" s="8" t="s">
        <v>54</v>
      </c>
      <c r="F36" s="9">
        <v>11.54</v>
      </c>
      <c r="G36" s="10">
        <v>124</v>
      </c>
      <c r="H36" s="11">
        <f t="shared" si="1"/>
        <v>1430.96</v>
      </c>
    </row>
    <row r="37" spans="1:8" ht="56.25" x14ac:dyDescent="0.25">
      <c r="A37" s="6" t="s">
        <v>38</v>
      </c>
      <c r="B37" s="7">
        <v>9</v>
      </c>
      <c r="C37" s="6" t="s">
        <v>55</v>
      </c>
      <c r="D37" s="6" t="s">
        <v>18</v>
      </c>
      <c r="E37" s="8" t="s">
        <v>56</v>
      </c>
      <c r="F37" s="9">
        <v>105.77</v>
      </c>
      <c r="G37" s="10">
        <v>6</v>
      </c>
      <c r="H37" s="11">
        <f t="shared" si="1"/>
        <v>634.62</v>
      </c>
    </row>
    <row r="38" spans="1:8" ht="45" x14ac:dyDescent="0.25">
      <c r="A38" s="6" t="s">
        <v>38</v>
      </c>
      <c r="B38" s="7">
        <v>10</v>
      </c>
      <c r="C38" s="6" t="s">
        <v>57</v>
      </c>
      <c r="D38" s="6" t="s">
        <v>18</v>
      </c>
      <c r="E38" s="8" t="s">
        <v>58</v>
      </c>
      <c r="F38" s="9">
        <v>42.58</v>
      </c>
      <c r="G38" s="10">
        <v>10</v>
      </c>
      <c r="H38" s="11">
        <f t="shared" si="1"/>
        <v>425.8</v>
      </c>
    </row>
    <row r="39" spans="1:8" ht="33.75" x14ac:dyDescent="0.25">
      <c r="A39" s="6" t="s">
        <v>38</v>
      </c>
      <c r="B39" s="7">
        <v>11</v>
      </c>
      <c r="C39" s="6" t="s">
        <v>59</v>
      </c>
      <c r="D39" s="6" t="s">
        <v>18</v>
      </c>
      <c r="E39" s="8" t="s">
        <v>60</v>
      </c>
      <c r="F39" s="9">
        <v>37.58</v>
      </c>
      <c r="G39" s="10">
        <v>14</v>
      </c>
      <c r="H39" s="11">
        <f t="shared" si="1"/>
        <v>526.12</v>
      </c>
    </row>
    <row r="40" spans="1:8" ht="33.75" x14ac:dyDescent="0.25">
      <c r="A40" s="6" t="s">
        <v>38</v>
      </c>
      <c r="B40" s="7">
        <v>12</v>
      </c>
      <c r="C40" s="6" t="s">
        <v>61</v>
      </c>
      <c r="D40" s="6" t="s">
        <v>18</v>
      </c>
      <c r="E40" s="8" t="s">
        <v>62</v>
      </c>
      <c r="F40" s="9">
        <v>49.58</v>
      </c>
      <c r="G40" s="10">
        <v>3</v>
      </c>
      <c r="H40" s="11">
        <f t="shared" si="1"/>
        <v>148.74</v>
      </c>
    </row>
    <row r="41" spans="1:8" ht="33.75" x14ac:dyDescent="0.25">
      <c r="A41" s="6" t="s">
        <v>38</v>
      </c>
      <c r="B41" s="7">
        <v>13</v>
      </c>
      <c r="C41" s="6" t="s">
        <v>63</v>
      </c>
      <c r="D41" s="6" t="s">
        <v>18</v>
      </c>
      <c r="E41" s="8" t="s">
        <v>64</v>
      </c>
      <c r="F41" s="9">
        <v>66.58</v>
      </c>
      <c r="G41" s="10">
        <v>1</v>
      </c>
      <c r="H41" s="11">
        <f t="shared" si="1"/>
        <v>66.58</v>
      </c>
    </row>
    <row r="42" spans="1:8" ht="45" x14ac:dyDescent="0.25">
      <c r="A42" s="6" t="s">
        <v>38</v>
      </c>
      <c r="B42" s="7">
        <v>14</v>
      </c>
      <c r="C42" s="6" t="s">
        <v>65</v>
      </c>
      <c r="D42" s="6" t="s">
        <v>18</v>
      </c>
      <c r="E42" s="8" t="s">
        <v>66</v>
      </c>
      <c r="F42" s="9">
        <v>66.58</v>
      </c>
      <c r="G42" s="10">
        <v>2</v>
      </c>
      <c r="H42" s="11">
        <f t="shared" si="1"/>
        <v>133.16</v>
      </c>
    </row>
    <row r="43" spans="1:8" ht="33.75" x14ac:dyDescent="0.25">
      <c r="A43" s="6" t="s">
        <v>38</v>
      </c>
      <c r="B43" s="7">
        <v>15</v>
      </c>
      <c r="C43" s="6" t="s">
        <v>67</v>
      </c>
      <c r="D43" s="6" t="s">
        <v>18</v>
      </c>
      <c r="E43" s="8" t="s">
        <v>68</v>
      </c>
      <c r="F43" s="9">
        <v>56.58</v>
      </c>
      <c r="G43" s="10">
        <v>1</v>
      </c>
      <c r="H43" s="11">
        <f t="shared" si="1"/>
        <v>56.58</v>
      </c>
    </row>
    <row r="44" spans="1:8" ht="22.5" x14ac:dyDescent="0.25">
      <c r="A44" s="6" t="s">
        <v>38</v>
      </c>
      <c r="B44" s="7">
        <v>16</v>
      </c>
      <c r="C44" s="6" t="s">
        <v>69</v>
      </c>
      <c r="D44" s="6" t="s">
        <v>18</v>
      </c>
      <c r="E44" s="8" t="s">
        <v>70</v>
      </c>
      <c r="F44" s="9">
        <v>37.979999999999997</v>
      </c>
      <c r="G44" s="10">
        <v>6</v>
      </c>
      <c r="H44" s="11">
        <f t="shared" si="1"/>
        <v>227.88</v>
      </c>
    </row>
    <row r="45" spans="1:8" ht="33.75" x14ac:dyDescent="0.25">
      <c r="A45" s="6" t="s">
        <v>38</v>
      </c>
      <c r="B45" s="7">
        <v>17</v>
      </c>
      <c r="C45" s="6" t="s">
        <v>71</v>
      </c>
      <c r="D45" s="6" t="s">
        <v>15</v>
      </c>
      <c r="E45" s="8" t="s">
        <v>72</v>
      </c>
      <c r="F45" s="9">
        <v>11.95</v>
      </c>
      <c r="G45" s="10">
        <v>22</v>
      </c>
      <c r="H45" s="11">
        <f t="shared" si="1"/>
        <v>262.89999999999998</v>
      </c>
    </row>
    <row r="46" spans="1:8" ht="22.5" x14ac:dyDescent="0.25">
      <c r="A46" s="6" t="s">
        <v>38</v>
      </c>
      <c r="B46" s="7">
        <v>18</v>
      </c>
      <c r="C46" s="6" t="s">
        <v>73</v>
      </c>
      <c r="D46" s="6" t="s">
        <v>15</v>
      </c>
      <c r="E46" s="8" t="s">
        <v>74</v>
      </c>
      <c r="F46" s="9">
        <v>10.93</v>
      </c>
      <c r="G46" s="10">
        <v>19</v>
      </c>
      <c r="H46" s="11">
        <f t="shared" si="1"/>
        <v>207.67</v>
      </c>
    </row>
    <row r="47" spans="1:8" ht="22.5" x14ac:dyDescent="0.25">
      <c r="A47" s="6" t="s">
        <v>38</v>
      </c>
      <c r="B47" s="7">
        <v>19</v>
      </c>
      <c r="C47" s="6" t="s">
        <v>75</v>
      </c>
      <c r="D47" s="6" t="s">
        <v>15</v>
      </c>
      <c r="E47" s="8" t="s">
        <v>76</v>
      </c>
      <c r="F47" s="9">
        <v>6.03</v>
      </c>
      <c r="G47" s="10">
        <v>19.399999999999999</v>
      </c>
      <c r="H47" s="11">
        <f t="shared" si="1"/>
        <v>116.98</v>
      </c>
    </row>
    <row r="48" spans="1:8" ht="33.75" x14ac:dyDescent="0.25">
      <c r="A48" s="6" t="s">
        <v>38</v>
      </c>
      <c r="B48" s="7">
        <v>20</v>
      </c>
      <c r="C48" s="6" t="s">
        <v>77</v>
      </c>
      <c r="D48" s="6" t="s">
        <v>15</v>
      </c>
      <c r="E48" s="8" t="s">
        <v>78</v>
      </c>
      <c r="F48" s="9">
        <v>11.38</v>
      </c>
      <c r="G48" s="10">
        <v>429</v>
      </c>
      <c r="H48" s="11">
        <f t="shared" si="1"/>
        <v>4882.0200000000004</v>
      </c>
    </row>
    <row r="49" spans="1:8" ht="33.75" x14ac:dyDescent="0.25">
      <c r="A49" s="6" t="s">
        <v>38</v>
      </c>
      <c r="B49" s="7">
        <v>21</v>
      </c>
      <c r="C49" s="6" t="s">
        <v>79</v>
      </c>
      <c r="D49" s="6" t="s">
        <v>15</v>
      </c>
      <c r="E49" s="8" t="s">
        <v>80</v>
      </c>
      <c r="F49" s="9">
        <v>14.25</v>
      </c>
      <c r="G49" s="10">
        <v>89</v>
      </c>
      <c r="H49" s="11">
        <f t="shared" si="1"/>
        <v>1268.25</v>
      </c>
    </row>
    <row r="50" spans="1:8" ht="33.75" x14ac:dyDescent="0.25">
      <c r="A50" s="6" t="s">
        <v>38</v>
      </c>
      <c r="B50" s="7">
        <v>22</v>
      </c>
      <c r="C50" s="6" t="s">
        <v>81</v>
      </c>
      <c r="D50" s="6" t="s">
        <v>15</v>
      </c>
      <c r="E50" s="8" t="s">
        <v>82</v>
      </c>
      <c r="F50" s="9">
        <v>15.59</v>
      </c>
      <c r="G50" s="10">
        <v>57</v>
      </c>
      <c r="H50" s="11">
        <f t="shared" si="1"/>
        <v>888.63</v>
      </c>
    </row>
    <row r="51" spans="1:8" ht="33.75" x14ac:dyDescent="0.25">
      <c r="A51" s="6" t="s">
        <v>38</v>
      </c>
      <c r="B51" s="7">
        <v>23</v>
      </c>
      <c r="C51" s="6" t="s">
        <v>83</v>
      </c>
      <c r="D51" s="6" t="s">
        <v>15</v>
      </c>
      <c r="E51" s="8" t="s">
        <v>84</v>
      </c>
      <c r="F51" s="9">
        <v>20.14</v>
      </c>
      <c r="G51" s="10">
        <v>69</v>
      </c>
      <c r="H51" s="11">
        <f t="shared" si="1"/>
        <v>1389.66</v>
      </c>
    </row>
    <row r="52" spans="1:8" ht="33.75" x14ac:dyDescent="0.25">
      <c r="A52" s="6" t="s">
        <v>38</v>
      </c>
      <c r="B52" s="7">
        <v>24</v>
      </c>
      <c r="C52" s="6" t="s">
        <v>85</v>
      </c>
      <c r="D52" s="6" t="s">
        <v>15</v>
      </c>
      <c r="E52" s="8" t="s">
        <v>86</v>
      </c>
      <c r="F52" s="9">
        <v>24.87</v>
      </c>
      <c r="G52" s="10">
        <v>45</v>
      </c>
      <c r="H52" s="11">
        <f t="shared" si="1"/>
        <v>1119.1500000000001</v>
      </c>
    </row>
    <row r="53" spans="1:8" ht="33.75" x14ac:dyDescent="0.25">
      <c r="A53" s="6" t="s">
        <v>38</v>
      </c>
      <c r="B53" s="7">
        <v>25</v>
      </c>
      <c r="C53" s="6" t="s">
        <v>87</v>
      </c>
      <c r="D53" s="6" t="s">
        <v>15</v>
      </c>
      <c r="E53" s="8" t="s">
        <v>88</v>
      </c>
      <c r="F53" s="9">
        <v>31.95</v>
      </c>
      <c r="G53" s="10">
        <v>59</v>
      </c>
      <c r="H53" s="11">
        <f t="shared" si="1"/>
        <v>1885.05</v>
      </c>
    </row>
    <row r="54" spans="1:8" ht="33.75" x14ac:dyDescent="0.25">
      <c r="A54" s="6" t="s">
        <v>38</v>
      </c>
      <c r="B54" s="7">
        <v>26</v>
      </c>
      <c r="C54" s="6" t="s">
        <v>89</v>
      </c>
      <c r="D54" s="6" t="s">
        <v>15</v>
      </c>
      <c r="E54" s="8" t="s">
        <v>90</v>
      </c>
      <c r="F54" s="9">
        <v>43.42</v>
      </c>
      <c r="G54" s="10">
        <v>41</v>
      </c>
      <c r="H54" s="11">
        <f t="shared" si="1"/>
        <v>1780.22</v>
      </c>
    </row>
    <row r="55" spans="1:8" ht="33.75" x14ac:dyDescent="0.25">
      <c r="A55" s="6" t="s">
        <v>38</v>
      </c>
      <c r="B55" s="7">
        <v>27</v>
      </c>
      <c r="C55" s="6" t="s">
        <v>91</v>
      </c>
      <c r="D55" s="6" t="s">
        <v>18</v>
      </c>
      <c r="E55" s="8" t="s">
        <v>92</v>
      </c>
      <c r="F55" s="9">
        <v>13.24</v>
      </c>
      <c r="G55" s="10">
        <v>90</v>
      </c>
      <c r="H55" s="11">
        <f t="shared" si="1"/>
        <v>1191.5999999999999</v>
      </c>
    </row>
    <row r="56" spans="1:8" ht="56.25" x14ac:dyDescent="0.25">
      <c r="A56" s="6" t="s">
        <v>38</v>
      </c>
      <c r="B56" s="7">
        <v>28</v>
      </c>
      <c r="C56" s="6" t="s">
        <v>93</v>
      </c>
      <c r="D56" s="6" t="s">
        <v>15</v>
      </c>
      <c r="E56" s="8" t="s">
        <v>94</v>
      </c>
      <c r="F56" s="9">
        <v>8.4499999999999993</v>
      </c>
      <c r="G56" s="10">
        <v>429</v>
      </c>
      <c r="H56" s="11">
        <f t="shared" si="1"/>
        <v>3625.05</v>
      </c>
    </row>
    <row r="57" spans="1:8" ht="56.25" x14ac:dyDescent="0.25">
      <c r="A57" s="6" t="s">
        <v>38</v>
      </c>
      <c r="B57" s="7">
        <v>29</v>
      </c>
      <c r="C57" s="6" t="s">
        <v>95</v>
      </c>
      <c r="D57" s="6" t="s">
        <v>15</v>
      </c>
      <c r="E57" s="8" t="s">
        <v>96</v>
      </c>
      <c r="F57" s="9">
        <v>9.27</v>
      </c>
      <c r="G57" s="10">
        <v>89</v>
      </c>
      <c r="H57" s="11">
        <f t="shared" si="1"/>
        <v>825.03</v>
      </c>
    </row>
    <row r="58" spans="1:8" ht="56.25" x14ac:dyDescent="0.25">
      <c r="A58" s="6" t="s">
        <v>38</v>
      </c>
      <c r="B58" s="7">
        <v>30</v>
      </c>
      <c r="C58" s="6" t="s">
        <v>97</v>
      </c>
      <c r="D58" s="6" t="s">
        <v>15</v>
      </c>
      <c r="E58" s="8" t="s">
        <v>98</v>
      </c>
      <c r="F58" s="9">
        <v>13.74</v>
      </c>
      <c r="G58" s="10">
        <v>57</v>
      </c>
      <c r="H58" s="11">
        <f t="shared" si="1"/>
        <v>783.18</v>
      </c>
    </row>
    <row r="59" spans="1:8" ht="56.25" x14ac:dyDescent="0.25">
      <c r="A59" s="6" t="s">
        <v>38</v>
      </c>
      <c r="B59" s="7">
        <v>31</v>
      </c>
      <c r="C59" s="6" t="s">
        <v>99</v>
      </c>
      <c r="D59" s="6" t="s">
        <v>15</v>
      </c>
      <c r="E59" s="8" t="s">
        <v>100</v>
      </c>
      <c r="F59" s="9">
        <v>15.5</v>
      </c>
      <c r="G59" s="10">
        <v>69</v>
      </c>
      <c r="H59" s="11">
        <f t="shared" si="1"/>
        <v>1069.5</v>
      </c>
    </row>
    <row r="60" spans="1:8" ht="56.25" x14ac:dyDescent="0.25">
      <c r="A60" s="6" t="s">
        <v>38</v>
      </c>
      <c r="B60" s="7">
        <v>32</v>
      </c>
      <c r="C60" s="6" t="s">
        <v>101</v>
      </c>
      <c r="D60" s="6" t="s">
        <v>15</v>
      </c>
      <c r="E60" s="8" t="s">
        <v>102</v>
      </c>
      <c r="F60" s="9">
        <v>17.46</v>
      </c>
      <c r="G60" s="10">
        <v>45</v>
      </c>
      <c r="H60" s="11">
        <f t="shared" si="1"/>
        <v>785.7</v>
      </c>
    </row>
    <row r="61" spans="1:8" ht="56.25" x14ac:dyDescent="0.25">
      <c r="A61" s="6" t="s">
        <v>38</v>
      </c>
      <c r="B61" s="7">
        <v>33</v>
      </c>
      <c r="C61" s="6" t="s">
        <v>103</v>
      </c>
      <c r="D61" s="6" t="s">
        <v>15</v>
      </c>
      <c r="E61" s="8" t="s">
        <v>104</v>
      </c>
      <c r="F61" s="9">
        <v>19.16</v>
      </c>
      <c r="G61" s="10">
        <v>59</v>
      </c>
      <c r="H61" s="11">
        <f t="shared" si="1"/>
        <v>1130.44</v>
      </c>
    </row>
    <row r="62" spans="1:8" ht="56.25" x14ac:dyDescent="0.25">
      <c r="A62" s="6" t="s">
        <v>38</v>
      </c>
      <c r="B62" s="7">
        <v>34</v>
      </c>
      <c r="C62" s="6" t="s">
        <v>105</v>
      </c>
      <c r="D62" s="6" t="s">
        <v>15</v>
      </c>
      <c r="E62" s="8" t="s">
        <v>106</v>
      </c>
      <c r="F62" s="9">
        <v>22.23</v>
      </c>
      <c r="G62" s="10">
        <v>41</v>
      </c>
      <c r="H62" s="11">
        <f t="shared" si="1"/>
        <v>911.43</v>
      </c>
    </row>
    <row r="63" spans="1:8" ht="33.75" x14ac:dyDescent="0.25">
      <c r="A63" s="6" t="s">
        <v>38</v>
      </c>
      <c r="B63" s="7">
        <v>35</v>
      </c>
      <c r="C63" s="6" t="s">
        <v>107</v>
      </c>
      <c r="D63" s="6" t="s">
        <v>18</v>
      </c>
      <c r="E63" s="8" t="s">
        <v>108</v>
      </c>
      <c r="F63" s="9">
        <v>37.33</v>
      </c>
      <c r="G63" s="10">
        <v>2</v>
      </c>
      <c r="H63" s="11">
        <f t="shared" si="1"/>
        <v>74.66</v>
      </c>
    </row>
    <row r="64" spans="1:8" ht="33.75" x14ac:dyDescent="0.25">
      <c r="A64" s="6" t="s">
        <v>38</v>
      </c>
      <c r="B64" s="7">
        <v>36</v>
      </c>
      <c r="C64" s="6" t="s">
        <v>109</v>
      </c>
      <c r="D64" s="6" t="s">
        <v>18</v>
      </c>
      <c r="E64" s="8" t="s">
        <v>110</v>
      </c>
      <c r="F64" s="9">
        <v>62.71</v>
      </c>
      <c r="G64" s="10">
        <v>2</v>
      </c>
      <c r="H64" s="11">
        <f t="shared" si="1"/>
        <v>125.42</v>
      </c>
    </row>
    <row r="65" spans="1:8" x14ac:dyDescent="0.25">
      <c r="E65" s="3" t="s">
        <v>35</v>
      </c>
      <c r="F65" s="3"/>
      <c r="G65" s="3"/>
      <c r="H65" s="12">
        <f>SUM(H29:H64)</f>
        <v>66656.790000000023</v>
      </c>
    </row>
    <row r="67" spans="1:8" x14ac:dyDescent="0.25">
      <c r="C67" s="3" t="s">
        <v>6</v>
      </c>
      <c r="D67" s="5" t="s">
        <v>7</v>
      </c>
      <c r="E67" s="3" t="s">
        <v>8</v>
      </c>
    </row>
    <row r="68" spans="1:8" x14ac:dyDescent="0.25">
      <c r="C68" s="3" t="s">
        <v>9</v>
      </c>
      <c r="D68" s="5" t="s">
        <v>7</v>
      </c>
      <c r="E68" s="3" t="s">
        <v>10</v>
      </c>
    </row>
    <row r="69" spans="1:8" x14ac:dyDescent="0.25">
      <c r="C69" s="3" t="s">
        <v>11</v>
      </c>
      <c r="D69" s="5" t="s">
        <v>111</v>
      </c>
      <c r="E69" s="3" t="s">
        <v>112</v>
      </c>
    </row>
    <row r="71" spans="1:8" ht="22.5" x14ac:dyDescent="0.25">
      <c r="A71" s="6" t="s">
        <v>113</v>
      </c>
      <c r="B71" s="7">
        <v>1</v>
      </c>
      <c r="C71" s="6" t="s">
        <v>69</v>
      </c>
      <c r="D71" s="6" t="s">
        <v>18</v>
      </c>
      <c r="E71" s="8" t="s">
        <v>70</v>
      </c>
      <c r="F71" s="9">
        <v>37.979999999999997</v>
      </c>
      <c r="G71" s="10">
        <v>1</v>
      </c>
      <c r="H71" s="11">
        <f>ROUND(ROUND(F71,2)*ROUND(G71,3),2)</f>
        <v>37.979999999999997</v>
      </c>
    </row>
    <row r="72" spans="1:8" ht="22.5" x14ac:dyDescent="0.25">
      <c r="A72" s="6" t="s">
        <v>113</v>
      </c>
      <c r="B72" s="7">
        <v>2</v>
      </c>
      <c r="C72" s="6" t="s">
        <v>73</v>
      </c>
      <c r="D72" s="6" t="s">
        <v>15</v>
      </c>
      <c r="E72" s="8" t="s">
        <v>74</v>
      </c>
      <c r="F72" s="9">
        <v>10.93</v>
      </c>
      <c r="G72" s="10">
        <v>3</v>
      </c>
      <c r="H72" s="11">
        <f>ROUND(ROUND(F72,2)*ROUND(G72,3),2)</f>
        <v>32.79</v>
      </c>
    </row>
    <row r="73" spans="1:8" ht="33.75" x14ac:dyDescent="0.25">
      <c r="A73" s="6" t="s">
        <v>113</v>
      </c>
      <c r="B73" s="7">
        <v>3</v>
      </c>
      <c r="C73" s="6" t="s">
        <v>47</v>
      </c>
      <c r="D73" s="6" t="s">
        <v>33</v>
      </c>
      <c r="E73" s="8" t="s">
        <v>48</v>
      </c>
      <c r="F73" s="9">
        <v>31.57</v>
      </c>
      <c r="G73" s="10">
        <v>3</v>
      </c>
      <c r="H73" s="11">
        <f>ROUND(ROUND(F73,2)*ROUND(G73,3),2)</f>
        <v>94.71</v>
      </c>
    </row>
    <row r="74" spans="1:8" x14ac:dyDescent="0.25">
      <c r="E74" s="3" t="s">
        <v>35</v>
      </c>
      <c r="F74" s="3"/>
      <c r="G74" s="3"/>
      <c r="H74" s="12">
        <f>SUM(H71:H73)</f>
        <v>165.48</v>
      </c>
    </row>
    <row r="76" spans="1:8" x14ac:dyDescent="0.25">
      <c r="C76" s="3" t="s">
        <v>6</v>
      </c>
      <c r="D76" s="5" t="s">
        <v>7</v>
      </c>
      <c r="E76" s="3" t="s">
        <v>8</v>
      </c>
    </row>
    <row r="77" spans="1:8" x14ac:dyDescent="0.25">
      <c r="C77" s="3" t="s">
        <v>9</v>
      </c>
      <c r="D77" s="5" t="s">
        <v>7</v>
      </c>
      <c r="E77" s="3" t="s">
        <v>10</v>
      </c>
    </row>
    <row r="78" spans="1:8" x14ac:dyDescent="0.25">
      <c r="C78" s="3" t="s">
        <v>11</v>
      </c>
      <c r="D78" s="5" t="s">
        <v>114</v>
      </c>
      <c r="E78" s="3" t="s">
        <v>115</v>
      </c>
    </row>
    <row r="80" spans="1:8" ht="33.75" x14ac:dyDescent="0.25">
      <c r="A80" s="6" t="s">
        <v>116</v>
      </c>
      <c r="B80" s="7">
        <v>1</v>
      </c>
      <c r="C80" s="6" t="s">
        <v>117</v>
      </c>
      <c r="D80" s="6" t="s">
        <v>18</v>
      </c>
      <c r="E80" s="8" t="s">
        <v>118</v>
      </c>
      <c r="F80" s="9">
        <v>24.32</v>
      </c>
      <c r="G80" s="10">
        <v>2</v>
      </c>
      <c r="H80" s="11">
        <f t="shared" ref="H80:H89" si="2">ROUND(ROUND(F80,2)*ROUND(G80,3),2)</f>
        <v>48.64</v>
      </c>
    </row>
    <row r="81" spans="1:8" ht="22.5" x14ac:dyDescent="0.25">
      <c r="A81" s="6" t="s">
        <v>116</v>
      </c>
      <c r="B81" s="7">
        <v>2</v>
      </c>
      <c r="C81" s="6" t="s">
        <v>119</v>
      </c>
      <c r="D81" s="6" t="s">
        <v>18</v>
      </c>
      <c r="E81" s="8" t="s">
        <v>120</v>
      </c>
      <c r="F81" s="9">
        <v>14.38</v>
      </c>
      <c r="G81" s="10">
        <v>3</v>
      </c>
      <c r="H81" s="11">
        <f t="shared" si="2"/>
        <v>43.14</v>
      </c>
    </row>
    <row r="82" spans="1:8" ht="22.5" x14ac:dyDescent="0.25">
      <c r="A82" s="6" t="s">
        <v>116</v>
      </c>
      <c r="B82" s="7">
        <v>3</v>
      </c>
      <c r="C82" s="6" t="s">
        <v>121</v>
      </c>
      <c r="D82" s="6" t="s">
        <v>15</v>
      </c>
      <c r="E82" s="8" t="s">
        <v>122</v>
      </c>
      <c r="F82" s="9">
        <v>19.59</v>
      </c>
      <c r="G82" s="10">
        <v>3</v>
      </c>
      <c r="H82" s="11">
        <f t="shared" si="2"/>
        <v>58.77</v>
      </c>
    </row>
    <row r="83" spans="1:8" ht="33.75" x14ac:dyDescent="0.25">
      <c r="A83" s="6" t="s">
        <v>116</v>
      </c>
      <c r="B83" s="7">
        <v>4</v>
      </c>
      <c r="C83" s="6" t="s">
        <v>123</v>
      </c>
      <c r="D83" s="6" t="s">
        <v>18</v>
      </c>
      <c r="E83" s="8" t="s">
        <v>124</v>
      </c>
      <c r="F83" s="9">
        <v>7.24</v>
      </c>
      <c r="G83" s="10">
        <v>3</v>
      </c>
      <c r="H83" s="11">
        <f t="shared" si="2"/>
        <v>21.72</v>
      </c>
    </row>
    <row r="84" spans="1:8" ht="22.5" x14ac:dyDescent="0.25">
      <c r="A84" s="6" t="s">
        <v>116</v>
      </c>
      <c r="B84" s="7">
        <v>5</v>
      </c>
      <c r="C84" s="6" t="s">
        <v>125</v>
      </c>
      <c r="D84" s="6" t="s">
        <v>15</v>
      </c>
      <c r="E84" s="8" t="s">
        <v>126</v>
      </c>
      <c r="F84" s="9">
        <v>26.87</v>
      </c>
      <c r="G84" s="10">
        <v>42</v>
      </c>
      <c r="H84" s="11">
        <f t="shared" si="2"/>
        <v>1128.54</v>
      </c>
    </row>
    <row r="85" spans="1:8" ht="22.5" x14ac:dyDescent="0.25">
      <c r="A85" s="6" t="s">
        <v>116</v>
      </c>
      <c r="B85" s="7">
        <v>6</v>
      </c>
      <c r="C85" s="6" t="s">
        <v>127</v>
      </c>
      <c r="D85" s="6" t="s">
        <v>15</v>
      </c>
      <c r="E85" s="8" t="s">
        <v>128</v>
      </c>
      <c r="F85" s="9">
        <v>22.18</v>
      </c>
      <c r="G85" s="10">
        <v>6</v>
      </c>
      <c r="H85" s="11">
        <f t="shared" si="2"/>
        <v>133.08000000000001</v>
      </c>
    </row>
    <row r="86" spans="1:8" ht="22.5" x14ac:dyDescent="0.25">
      <c r="A86" s="6" t="s">
        <v>116</v>
      </c>
      <c r="B86" s="7">
        <v>7</v>
      </c>
      <c r="C86" s="6" t="s">
        <v>129</v>
      </c>
      <c r="D86" s="6" t="s">
        <v>15</v>
      </c>
      <c r="E86" s="8" t="s">
        <v>130</v>
      </c>
      <c r="F86" s="9">
        <v>11.68</v>
      </c>
      <c r="G86" s="10">
        <v>4</v>
      </c>
      <c r="H86" s="11">
        <f t="shared" si="2"/>
        <v>46.72</v>
      </c>
    </row>
    <row r="87" spans="1:8" ht="22.5" x14ac:dyDescent="0.25">
      <c r="A87" s="6" t="s">
        <v>116</v>
      </c>
      <c r="B87" s="7">
        <v>8</v>
      </c>
      <c r="C87" s="6" t="s">
        <v>131</v>
      </c>
      <c r="D87" s="6" t="s">
        <v>15</v>
      </c>
      <c r="E87" s="8" t="s">
        <v>132</v>
      </c>
      <c r="F87" s="9">
        <v>11.62</v>
      </c>
      <c r="G87" s="10">
        <v>31</v>
      </c>
      <c r="H87" s="11">
        <f t="shared" si="2"/>
        <v>360.22</v>
      </c>
    </row>
    <row r="88" spans="1:8" ht="33.75" x14ac:dyDescent="0.25">
      <c r="A88" s="6" t="s">
        <v>116</v>
      </c>
      <c r="B88" s="7">
        <v>9</v>
      </c>
      <c r="C88" s="6" t="s">
        <v>133</v>
      </c>
      <c r="D88" s="6" t="s">
        <v>18</v>
      </c>
      <c r="E88" s="8" t="s">
        <v>134</v>
      </c>
      <c r="F88" s="9">
        <v>43.38</v>
      </c>
      <c r="G88" s="10">
        <v>12</v>
      </c>
      <c r="H88" s="11">
        <f t="shared" si="2"/>
        <v>520.55999999999995</v>
      </c>
    </row>
    <row r="89" spans="1:8" ht="33.75" x14ac:dyDescent="0.25">
      <c r="A89" s="6" t="s">
        <v>116</v>
      </c>
      <c r="B89" s="7">
        <v>10</v>
      </c>
      <c r="C89" s="6" t="s">
        <v>135</v>
      </c>
      <c r="D89" s="6" t="s">
        <v>18</v>
      </c>
      <c r="E89" s="8" t="s">
        <v>136</v>
      </c>
      <c r="F89" s="9">
        <v>9.9600000000000009</v>
      </c>
      <c r="G89" s="10">
        <v>1</v>
      </c>
      <c r="H89" s="11">
        <f t="shared" si="2"/>
        <v>9.9600000000000009</v>
      </c>
    </row>
    <row r="90" spans="1:8" x14ac:dyDescent="0.25">
      <c r="E90" s="3" t="s">
        <v>35</v>
      </c>
      <c r="F90" s="3"/>
      <c r="G90" s="3"/>
      <c r="H90" s="12">
        <f>SUM(H80:H89)</f>
        <v>2371.35</v>
      </c>
    </row>
    <row r="92" spans="1:8" x14ac:dyDescent="0.25">
      <c r="C92" s="3" t="s">
        <v>6</v>
      </c>
      <c r="D92" s="5" t="s">
        <v>7</v>
      </c>
      <c r="E92" s="3" t="s">
        <v>8</v>
      </c>
    </row>
    <row r="93" spans="1:8" x14ac:dyDescent="0.25">
      <c r="C93" s="3" t="s">
        <v>9</v>
      </c>
      <c r="D93" s="5" t="s">
        <v>7</v>
      </c>
      <c r="E93" s="3" t="s">
        <v>10</v>
      </c>
    </row>
    <row r="94" spans="1:8" x14ac:dyDescent="0.25">
      <c r="C94" s="3" t="s">
        <v>11</v>
      </c>
      <c r="D94" s="5" t="s">
        <v>137</v>
      </c>
      <c r="E94" s="3" t="s">
        <v>138</v>
      </c>
    </row>
    <row r="96" spans="1:8" ht="33.75" x14ac:dyDescent="0.25">
      <c r="A96" s="6" t="s">
        <v>139</v>
      </c>
      <c r="B96" s="7">
        <v>1</v>
      </c>
      <c r="C96" s="6" t="s">
        <v>77</v>
      </c>
      <c r="D96" s="6" t="s">
        <v>15</v>
      </c>
      <c r="E96" s="8" t="s">
        <v>78</v>
      </c>
      <c r="F96" s="9">
        <v>11.38</v>
      </c>
      <c r="G96" s="10">
        <v>122</v>
      </c>
      <c r="H96" s="11">
        <f t="shared" ref="H96:H102" si="3">ROUND(ROUND(F96,2)*ROUND(G96,3),2)</f>
        <v>1388.36</v>
      </c>
    </row>
    <row r="97" spans="1:8" ht="22.5" x14ac:dyDescent="0.25">
      <c r="A97" s="6" t="s">
        <v>139</v>
      </c>
      <c r="B97" s="7">
        <v>2</v>
      </c>
      <c r="C97" s="6" t="s">
        <v>140</v>
      </c>
      <c r="D97" s="6" t="s">
        <v>18</v>
      </c>
      <c r="E97" s="8" t="s">
        <v>141</v>
      </c>
      <c r="F97" s="9">
        <v>19.07</v>
      </c>
      <c r="G97" s="10">
        <v>16</v>
      </c>
      <c r="H97" s="11">
        <f t="shared" si="3"/>
        <v>305.12</v>
      </c>
    </row>
    <row r="98" spans="1:8" ht="33.75" x14ac:dyDescent="0.25">
      <c r="A98" s="6" t="s">
        <v>139</v>
      </c>
      <c r="B98" s="7">
        <v>3</v>
      </c>
      <c r="C98" s="6" t="s">
        <v>142</v>
      </c>
      <c r="D98" s="6" t="s">
        <v>18</v>
      </c>
      <c r="E98" s="8" t="s">
        <v>143</v>
      </c>
      <c r="F98" s="9">
        <v>9.73</v>
      </c>
      <c r="G98" s="10">
        <v>24</v>
      </c>
      <c r="H98" s="11">
        <f t="shared" si="3"/>
        <v>233.52</v>
      </c>
    </row>
    <row r="99" spans="1:8" ht="56.25" x14ac:dyDescent="0.25">
      <c r="A99" s="6" t="s">
        <v>139</v>
      </c>
      <c r="B99" s="7">
        <v>4</v>
      </c>
      <c r="C99" s="6" t="s">
        <v>144</v>
      </c>
      <c r="D99" s="6" t="s">
        <v>15</v>
      </c>
      <c r="E99" s="8" t="s">
        <v>145</v>
      </c>
      <c r="F99" s="9">
        <v>9.6199999999999992</v>
      </c>
      <c r="G99" s="10">
        <v>67</v>
      </c>
      <c r="H99" s="11">
        <f t="shared" si="3"/>
        <v>644.54</v>
      </c>
    </row>
    <row r="100" spans="1:8" ht="67.5" x14ac:dyDescent="0.25">
      <c r="A100" s="6" t="s">
        <v>139</v>
      </c>
      <c r="B100" s="7">
        <v>5</v>
      </c>
      <c r="C100" s="6" t="s">
        <v>146</v>
      </c>
      <c r="D100" s="6" t="s">
        <v>147</v>
      </c>
      <c r="E100" s="8" t="s">
        <v>148</v>
      </c>
      <c r="F100" s="9">
        <v>60</v>
      </c>
      <c r="G100" s="10">
        <v>3</v>
      </c>
      <c r="H100" s="11">
        <f t="shared" si="3"/>
        <v>180</v>
      </c>
    </row>
    <row r="101" spans="1:8" ht="67.5" x14ac:dyDescent="0.25">
      <c r="A101" s="6" t="s">
        <v>139</v>
      </c>
      <c r="B101" s="7">
        <v>6</v>
      </c>
      <c r="C101" s="6" t="s">
        <v>149</v>
      </c>
      <c r="D101" s="6" t="s">
        <v>15</v>
      </c>
      <c r="E101" s="8" t="s">
        <v>150</v>
      </c>
      <c r="F101" s="9">
        <v>6.03</v>
      </c>
      <c r="G101" s="10">
        <v>19</v>
      </c>
      <c r="H101" s="11">
        <f t="shared" si="3"/>
        <v>114.57</v>
      </c>
    </row>
    <row r="102" spans="1:8" ht="45" x14ac:dyDescent="0.25">
      <c r="A102" s="6" t="s">
        <v>139</v>
      </c>
      <c r="B102" s="7">
        <v>7</v>
      </c>
      <c r="C102" s="6" t="s">
        <v>151</v>
      </c>
      <c r="D102" s="6" t="s">
        <v>18</v>
      </c>
      <c r="E102" s="8" t="s">
        <v>152</v>
      </c>
      <c r="F102" s="9">
        <v>51.23</v>
      </c>
      <c r="G102" s="10">
        <v>2</v>
      </c>
      <c r="H102" s="11">
        <f t="shared" si="3"/>
        <v>102.46</v>
      </c>
    </row>
    <row r="103" spans="1:8" x14ac:dyDescent="0.25">
      <c r="E103" s="3" t="s">
        <v>35</v>
      </c>
      <c r="F103" s="3"/>
      <c r="G103" s="3"/>
      <c r="H103" s="12">
        <f>SUM(H96:H102)</f>
        <v>2968.57</v>
      </c>
    </row>
    <row r="105" spans="1:8" x14ac:dyDescent="0.25">
      <c r="C105" s="3" t="s">
        <v>6</v>
      </c>
      <c r="D105" s="5" t="s">
        <v>7</v>
      </c>
      <c r="E105" s="3" t="s">
        <v>8</v>
      </c>
    </row>
    <row r="106" spans="1:8" x14ac:dyDescent="0.25">
      <c r="C106" s="3" t="s">
        <v>9</v>
      </c>
      <c r="D106" s="5" t="s">
        <v>7</v>
      </c>
      <c r="E106" s="3" t="s">
        <v>10</v>
      </c>
    </row>
    <row r="107" spans="1:8" x14ac:dyDescent="0.25">
      <c r="C107" s="3" t="s">
        <v>11</v>
      </c>
      <c r="D107" s="5" t="s">
        <v>153</v>
      </c>
      <c r="E107" s="3" t="s">
        <v>154</v>
      </c>
    </row>
    <row r="108" spans="1:8" x14ac:dyDescent="0.25">
      <c r="C108" s="3" t="s">
        <v>155</v>
      </c>
      <c r="D108" s="5" t="s">
        <v>7</v>
      </c>
      <c r="E108" s="3" t="s">
        <v>156</v>
      </c>
    </row>
    <row r="110" spans="1:8" ht="123.75" x14ac:dyDescent="0.25">
      <c r="A110" s="6" t="s">
        <v>157</v>
      </c>
      <c r="B110" s="7">
        <v>1</v>
      </c>
      <c r="C110" s="6" t="s">
        <v>158</v>
      </c>
      <c r="D110" s="6" t="s">
        <v>159</v>
      </c>
      <c r="E110" s="8" t="s">
        <v>160</v>
      </c>
      <c r="F110" s="9">
        <v>3.91</v>
      </c>
      <c r="G110" s="10">
        <v>170</v>
      </c>
      <c r="H110" s="11">
        <f t="shared" ref="H110:H116" si="4">ROUND(ROUND(F110,2)*ROUND(G110,3),2)</f>
        <v>664.7</v>
      </c>
    </row>
    <row r="111" spans="1:8" ht="101.25" x14ac:dyDescent="0.25">
      <c r="A111" s="6" t="s">
        <v>157</v>
      </c>
      <c r="B111" s="7">
        <v>2</v>
      </c>
      <c r="C111" s="6" t="s">
        <v>161</v>
      </c>
      <c r="D111" s="6" t="s">
        <v>18</v>
      </c>
      <c r="E111" s="8" t="s">
        <v>162</v>
      </c>
      <c r="F111" s="9">
        <v>41.01</v>
      </c>
      <c r="G111" s="10">
        <v>36</v>
      </c>
      <c r="H111" s="11">
        <f t="shared" si="4"/>
        <v>1476.36</v>
      </c>
    </row>
    <row r="112" spans="1:8" ht="67.5" x14ac:dyDescent="0.25">
      <c r="A112" s="6" t="s">
        <v>157</v>
      </c>
      <c r="B112" s="7">
        <v>3</v>
      </c>
      <c r="C112" s="6" t="s">
        <v>163</v>
      </c>
      <c r="D112" s="6" t="s">
        <v>18</v>
      </c>
      <c r="E112" s="8" t="s">
        <v>164</v>
      </c>
      <c r="F112" s="9">
        <v>46.16</v>
      </c>
      <c r="G112" s="10">
        <v>2</v>
      </c>
      <c r="H112" s="11">
        <f t="shared" si="4"/>
        <v>92.32</v>
      </c>
    </row>
    <row r="113" spans="1:8" ht="90" x14ac:dyDescent="0.25">
      <c r="A113" s="6" t="s">
        <v>157</v>
      </c>
      <c r="B113" s="7">
        <v>4</v>
      </c>
      <c r="C113" s="6" t="s">
        <v>165</v>
      </c>
      <c r="D113" s="6" t="s">
        <v>18</v>
      </c>
      <c r="E113" s="8" t="s">
        <v>166</v>
      </c>
      <c r="F113" s="9">
        <v>44.39</v>
      </c>
      <c r="G113" s="10">
        <v>2</v>
      </c>
      <c r="H113" s="11">
        <f t="shared" si="4"/>
        <v>88.78</v>
      </c>
    </row>
    <row r="114" spans="1:8" ht="67.5" x14ac:dyDescent="0.25">
      <c r="A114" s="6" t="s">
        <v>157</v>
      </c>
      <c r="B114" s="7">
        <v>5</v>
      </c>
      <c r="C114" s="6" t="s">
        <v>167</v>
      </c>
      <c r="D114" s="6" t="s">
        <v>18</v>
      </c>
      <c r="E114" s="8" t="s">
        <v>168</v>
      </c>
      <c r="F114" s="9">
        <v>55.42</v>
      </c>
      <c r="G114" s="10">
        <v>1</v>
      </c>
      <c r="H114" s="11">
        <f t="shared" si="4"/>
        <v>55.42</v>
      </c>
    </row>
    <row r="115" spans="1:8" ht="78.75" x14ac:dyDescent="0.25">
      <c r="A115" s="6" t="s">
        <v>157</v>
      </c>
      <c r="B115" s="7">
        <v>6</v>
      </c>
      <c r="C115" s="6" t="s">
        <v>169</v>
      </c>
      <c r="D115" s="6" t="s">
        <v>18</v>
      </c>
      <c r="E115" s="8" t="s">
        <v>170</v>
      </c>
      <c r="F115" s="9">
        <v>56.92</v>
      </c>
      <c r="G115" s="10">
        <v>2</v>
      </c>
      <c r="H115" s="11">
        <f t="shared" si="4"/>
        <v>113.84</v>
      </c>
    </row>
    <row r="116" spans="1:8" ht="22.5" x14ac:dyDescent="0.25">
      <c r="A116" s="6" t="s">
        <v>157</v>
      </c>
      <c r="B116" s="7">
        <v>7</v>
      </c>
      <c r="C116" s="6" t="s">
        <v>171</v>
      </c>
      <c r="D116" s="6" t="s">
        <v>18</v>
      </c>
      <c r="E116" s="8" t="s">
        <v>172</v>
      </c>
      <c r="F116" s="9">
        <v>100</v>
      </c>
      <c r="G116" s="10">
        <v>4</v>
      </c>
      <c r="H116" s="11">
        <f t="shared" si="4"/>
        <v>400</v>
      </c>
    </row>
    <row r="117" spans="1:8" x14ac:dyDescent="0.25">
      <c r="E117" s="3" t="s">
        <v>35</v>
      </c>
      <c r="F117" s="3"/>
      <c r="G117" s="3"/>
      <c r="H117" s="12">
        <f>SUM(H110:H116)</f>
        <v>2891.4200000000005</v>
      </c>
    </row>
    <row r="119" spans="1:8" x14ac:dyDescent="0.25">
      <c r="C119" s="3" t="s">
        <v>6</v>
      </c>
      <c r="D119" s="5" t="s">
        <v>7</v>
      </c>
      <c r="E119" s="3" t="s">
        <v>8</v>
      </c>
    </row>
    <row r="120" spans="1:8" x14ac:dyDescent="0.25">
      <c r="C120" s="3" t="s">
        <v>9</v>
      </c>
      <c r="D120" s="5" t="s">
        <v>7</v>
      </c>
      <c r="E120" s="3" t="s">
        <v>10</v>
      </c>
    </row>
    <row r="121" spans="1:8" x14ac:dyDescent="0.25">
      <c r="C121" s="3" t="s">
        <v>11</v>
      </c>
      <c r="D121" s="5" t="s">
        <v>153</v>
      </c>
      <c r="E121" s="3" t="s">
        <v>154</v>
      </c>
    </row>
    <row r="122" spans="1:8" x14ac:dyDescent="0.25">
      <c r="C122" s="3" t="s">
        <v>155</v>
      </c>
      <c r="D122" s="5" t="s">
        <v>36</v>
      </c>
      <c r="E122" s="3" t="s">
        <v>173</v>
      </c>
    </row>
    <row r="124" spans="1:8" ht="33.75" x14ac:dyDescent="0.25">
      <c r="A124" s="6" t="s">
        <v>174</v>
      </c>
      <c r="B124" s="7">
        <v>1</v>
      </c>
      <c r="C124" s="6" t="s">
        <v>175</v>
      </c>
      <c r="D124" s="6" t="s">
        <v>18</v>
      </c>
      <c r="E124" s="8" t="s">
        <v>176</v>
      </c>
      <c r="F124" s="9">
        <v>72.2</v>
      </c>
      <c r="G124" s="10">
        <v>1</v>
      </c>
      <c r="H124" s="11">
        <f t="shared" ref="H124:H131" si="5">ROUND(ROUND(F124,2)*ROUND(G124,3),2)</f>
        <v>72.2</v>
      </c>
    </row>
    <row r="125" spans="1:8" ht="90" x14ac:dyDescent="0.25">
      <c r="A125" s="6" t="s">
        <v>174</v>
      </c>
      <c r="B125" s="7">
        <v>2</v>
      </c>
      <c r="C125" s="6" t="s">
        <v>177</v>
      </c>
      <c r="D125" s="6" t="s">
        <v>18</v>
      </c>
      <c r="E125" s="8" t="s">
        <v>178</v>
      </c>
      <c r="F125" s="9">
        <v>574.45000000000005</v>
      </c>
      <c r="G125" s="10">
        <v>2</v>
      </c>
      <c r="H125" s="11">
        <f t="shared" si="5"/>
        <v>1148.9000000000001</v>
      </c>
    </row>
    <row r="126" spans="1:8" ht="33.75" x14ac:dyDescent="0.25">
      <c r="A126" s="6" t="s">
        <v>174</v>
      </c>
      <c r="B126" s="7">
        <v>3</v>
      </c>
      <c r="C126" s="6" t="s">
        <v>179</v>
      </c>
      <c r="D126" s="6" t="s">
        <v>15</v>
      </c>
      <c r="E126" s="8" t="s">
        <v>180</v>
      </c>
      <c r="F126" s="9">
        <v>43.8</v>
      </c>
      <c r="G126" s="10">
        <v>6</v>
      </c>
      <c r="H126" s="11">
        <f t="shared" si="5"/>
        <v>262.8</v>
      </c>
    </row>
    <row r="127" spans="1:8" ht="33.75" x14ac:dyDescent="0.25">
      <c r="A127" s="6" t="s">
        <v>174</v>
      </c>
      <c r="B127" s="7">
        <v>4</v>
      </c>
      <c r="C127" s="6" t="s">
        <v>181</v>
      </c>
      <c r="D127" s="6" t="s">
        <v>15</v>
      </c>
      <c r="E127" s="8" t="s">
        <v>182</v>
      </c>
      <c r="F127" s="9">
        <v>36.119999999999997</v>
      </c>
      <c r="G127" s="10">
        <v>31</v>
      </c>
      <c r="H127" s="11">
        <f t="shared" si="5"/>
        <v>1119.72</v>
      </c>
    </row>
    <row r="128" spans="1:8" ht="22.5" x14ac:dyDescent="0.25">
      <c r="A128" s="6" t="s">
        <v>174</v>
      </c>
      <c r="B128" s="7">
        <v>5</v>
      </c>
      <c r="C128" s="6" t="s">
        <v>183</v>
      </c>
      <c r="D128" s="6" t="s">
        <v>15</v>
      </c>
      <c r="E128" s="8" t="s">
        <v>184</v>
      </c>
      <c r="F128" s="9">
        <v>2.25</v>
      </c>
      <c r="G128" s="10">
        <v>31</v>
      </c>
      <c r="H128" s="11">
        <f t="shared" si="5"/>
        <v>69.75</v>
      </c>
    </row>
    <row r="129" spans="1:8" ht="22.5" x14ac:dyDescent="0.25">
      <c r="A129" s="6" t="s">
        <v>174</v>
      </c>
      <c r="B129" s="7">
        <v>6</v>
      </c>
      <c r="C129" s="6" t="s">
        <v>185</v>
      </c>
      <c r="D129" s="6" t="s">
        <v>15</v>
      </c>
      <c r="E129" s="8" t="s">
        <v>186</v>
      </c>
      <c r="F129" s="9">
        <v>2.41</v>
      </c>
      <c r="G129" s="10">
        <v>6</v>
      </c>
      <c r="H129" s="11">
        <f t="shared" si="5"/>
        <v>14.46</v>
      </c>
    </row>
    <row r="130" spans="1:8" ht="33.75" x14ac:dyDescent="0.25">
      <c r="A130" s="6" t="s">
        <v>174</v>
      </c>
      <c r="B130" s="7">
        <v>7</v>
      </c>
      <c r="C130" s="6" t="s">
        <v>187</v>
      </c>
      <c r="D130" s="6" t="s">
        <v>18</v>
      </c>
      <c r="E130" s="8" t="s">
        <v>188</v>
      </c>
      <c r="F130" s="9">
        <v>11.71</v>
      </c>
      <c r="G130" s="10">
        <v>10</v>
      </c>
      <c r="H130" s="11">
        <f t="shared" si="5"/>
        <v>117.1</v>
      </c>
    </row>
    <row r="131" spans="1:8" ht="56.25" x14ac:dyDescent="0.25">
      <c r="A131" s="6" t="s">
        <v>174</v>
      </c>
      <c r="B131" s="7">
        <v>8</v>
      </c>
      <c r="C131" s="6" t="s">
        <v>189</v>
      </c>
      <c r="D131" s="6" t="s">
        <v>18</v>
      </c>
      <c r="E131" s="8" t="s">
        <v>190</v>
      </c>
      <c r="F131" s="9">
        <v>100</v>
      </c>
      <c r="G131" s="10">
        <v>1</v>
      </c>
      <c r="H131" s="11">
        <f t="shared" si="5"/>
        <v>100</v>
      </c>
    </row>
    <row r="132" spans="1:8" x14ac:dyDescent="0.25">
      <c r="E132" s="3" t="s">
        <v>35</v>
      </c>
      <c r="F132" s="3"/>
      <c r="G132" s="3"/>
      <c r="H132" s="12">
        <f>SUM(H124:H131)</f>
        <v>2904.93</v>
      </c>
    </row>
    <row r="134" spans="1:8" x14ac:dyDescent="0.25">
      <c r="C134" s="3" t="s">
        <v>6</v>
      </c>
      <c r="D134" s="5" t="s">
        <v>7</v>
      </c>
      <c r="E134" s="3" t="s">
        <v>8</v>
      </c>
    </row>
    <row r="135" spans="1:8" x14ac:dyDescent="0.25">
      <c r="C135" s="3" t="s">
        <v>9</v>
      </c>
      <c r="D135" s="5" t="s">
        <v>7</v>
      </c>
      <c r="E135" s="3" t="s">
        <v>10</v>
      </c>
    </row>
    <row r="136" spans="1:8" x14ac:dyDescent="0.25">
      <c r="C136" s="3" t="s">
        <v>11</v>
      </c>
      <c r="D136" s="5" t="s">
        <v>153</v>
      </c>
      <c r="E136" s="3" t="s">
        <v>154</v>
      </c>
    </row>
    <row r="137" spans="1:8" x14ac:dyDescent="0.25">
      <c r="C137" s="3" t="s">
        <v>155</v>
      </c>
      <c r="D137" s="5" t="s">
        <v>111</v>
      </c>
      <c r="E137" s="3" t="s">
        <v>191</v>
      </c>
    </row>
    <row r="139" spans="1:8" ht="45" x14ac:dyDescent="0.25">
      <c r="A139" s="6" t="s">
        <v>192</v>
      </c>
      <c r="B139" s="7">
        <v>1</v>
      </c>
      <c r="C139" s="6" t="s">
        <v>193</v>
      </c>
      <c r="D139" s="6" t="s">
        <v>18</v>
      </c>
      <c r="E139" s="8" t="s">
        <v>194</v>
      </c>
      <c r="F139" s="9">
        <v>52.6</v>
      </c>
      <c r="G139" s="10">
        <v>3</v>
      </c>
      <c r="H139" s="11">
        <f>ROUND(ROUND(F139,2)*ROUND(G139,3),2)</f>
        <v>157.80000000000001</v>
      </c>
    </row>
    <row r="140" spans="1:8" x14ac:dyDescent="0.25">
      <c r="E140" s="3" t="s">
        <v>35</v>
      </c>
      <c r="F140" s="3"/>
      <c r="G140" s="3"/>
      <c r="H140" s="12">
        <f>SUM(H139:H139)</f>
        <v>157.80000000000001</v>
      </c>
    </row>
    <row r="142" spans="1:8" x14ac:dyDescent="0.25">
      <c r="C142" s="3" t="s">
        <v>6</v>
      </c>
      <c r="D142" s="5" t="s">
        <v>7</v>
      </c>
      <c r="E142" s="3" t="s">
        <v>8</v>
      </c>
    </row>
    <row r="143" spans="1:8" x14ac:dyDescent="0.25">
      <c r="C143" s="3" t="s">
        <v>9</v>
      </c>
      <c r="D143" s="5" t="s">
        <v>7</v>
      </c>
      <c r="E143" s="3" t="s">
        <v>10</v>
      </c>
    </row>
    <row r="144" spans="1:8" x14ac:dyDescent="0.25">
      <c r="C144" s="3" t="s">
        <v>11</v>
      </c>
      <c r="D144" s="5" t="s">
        <v>195</v>
      </c>
      <c r="E144" s="3" t="s">
        <v>196</v>
      </c>
    </row>
    <row r="146" spans="1:8" ht="45" x14ac:dyDescent="0.25">
      <c r="A146" s="6" t="s">
        <v>197</v>
      </c>
      <c r="B146" s="7">
        <v>1</v>
      </c>
      <c r="C146" s="6" t="s">
        <v>198</v>
      </c>
      <c r="D146" s="6" t="s">
        <v>15</v>
      </c>
      <c r="E146" s="8" t="s">
        <v>199</v>
      </c>
      <c r="F146" s="9">
        <v>10.73</v>
      </c>
      <c r="G146" s="10">
        <v>70</v>
      </c>
      <c r="H146" s="11">
        <f t="shared" ref="H146:H160" si="6">ROUND(ROUND(F146,2)*ROUND(G146,3),2)</f>
        <v>751.1</v>
      </c>
    </row>
    <row r="147" spans="1:8" ht="45" x14ac:dyDescent="0.25">
      <c r="A147" s="6" t="s">
        <v>197</v>
      </c>
      <c r="B147" s="7">
        <v>2</v>
      </c>
      <c r="C147" s="6" t="s">
        <v>200</v>
      </c>
      <c r="D147" s="6" t="s">
        <v>15</v>
      </c>
      <c r="E147" s="8" t="s">
        <v>199</v>
      </c>
      <c r="F147" s="9">
        <v>13.42</v>
      </c>
      <c r="G147" s="10">
        <v>50</v>
      </c>
      <c r="H147" s="11">
        <f t="shared" si="6"/>
        <v>671</v>
      </c>
    </row>
    <row r="148" spans="1:8" ht="45" x14ac:dyDescent="0.25">
      <c r="A148" s="6" t="s">
        <v>197</v>
      </c>
      <c r="B148" s="7">
        <v>3</v>
      </c>
      <c r="C148" s="6" t="s">
        <v>201</v>
      </c>
      <c r="D148" s="6" t="s">
        <v>15</v>
      </c>
      <c r="E148" s="8" t="s">
        <v>202</v>
      </c>
      <c r="F148" s="9">
        <v>14.48</v>
      </c>
      <c r="G148" s="10">
        <v>18</v>
      </c>
      <c r="H148" s="11">
        <f t="shared" si="6"/>
        <v>260.64</v>
      </c>
    </row>
    <row r="149" spans="1:8" ht="45" x14ac:dyDescent="0.25">
      <c r="A149" s="6" t="s">
        <v>197</v>
      </c>
      <c r="B149" s="7">
        <v>4</v>
      </c>
      <c r="C149" s="6" t="s">
        <v>203</v>
      </c>
      <c r="D149" s="6" t="s">
        <v>15</v>
      </c>
      <c r="E149" s="8" t="s">
        <v>204</v>
      </c>
      <c r="F149" s="9">
        <v>18.23</v>
      </c>
      <c r="G149" s="10">
        <v>42</v>
      </c>
      <c r="H149" s="11">
        <f t="shared" si="6"/>
        <v>765.66</v>
      </c>
    </row>
    <row r="150" spans="1:8" ht="45" x14ac:dyDescent="0.25">
      <c r="A150" s="6" t="s">
        <v>197</v>
      </c>
      <c r="B150" s="7">
        <v>5</v>
      </c>
      <c r="C150" s="6" t="s">
        <v>205</v>
      </c>
      <c r="D150" s="6" t="s">
        <v>15</v>
      </c>
      <c r="E150" s="8" t="s">
        <v>206</v>
      </c>
      <c r="F150" s="9">
        <v>9.5500000000000007</v>
      </c>
      <c r="G150" s="10">
        <v>44</v>
      </c>
      <c r="H150" s="11">
        <f t="shared" si="6"/>
        <v>420.2</v>
      </c>
    </row>
    <row r="151" spans="1:8" ht="45" x14ac:dyDescent="0.25">
      <c r="A151" s="6" t="s">
        <v>197</v>
      </c>
      <c r="B151" s="7">
        <v>6</v>
      </c>
      <c r="C151" s="6" t="s">
        <v>207</v>
      </c>
      <c r="D151" s="6" t="s">
        <v>15</v>
      </c>
      <c r="E151" s="8" t="s">
        <v>208</v>
      </c>
      <c r="F151" s="9">
        <v>8.94</v>
      </c>
      <c r="G151" s="10">
        <v>45</v>
      </c>
      <c r="H151" s="11">
        <f t="shared" si="6"/>
        <v>402.3</v>
      </c>
    </row>
    <row r="152" spans="1:8" ht="45" x14ac:dyDescent="0.25">
      <c r="A152" s="6" t="s">
        <v>197</v>
      </c>
      <c r="B152" s="7">
        <v>7</v>
      </c>
      <c r="C152" s="6" t="s">
        <v>209</v>
      </c>
      <c r="D152" s="6" t="s">
        <v>18</v>
      </c>
      <c r="E152" s="8" t="s">
        <v>210</v>
      </c>
      <c r="F152" s="9">
        <v>24.92</v>
      </c>
      <c r="G152" s="10">
        <v>6</v>
      </c>
      <c r="H152" s="11">
        <f t="shared" si="6"/>
        <v>149.52000000000001</v>
      </c>
    </row>
    <row r="153" spans="1:8" ht="45" x14ac:dyDescent="0.25">
      <c r="A153" s="6" t="s">
        <v>197</v>
      </c>
      <c r="B153" s="7">
        <v>8</v>
      </c>
      <c r="C153" s="6" t="s">
        <v>211</v>
      </c>
      <c r="D153" s="6" t="s">
        <v>18</v>
      </c>
      <c r="E153" s="8" t="s">
        <v>212</v>
      </c>
      <c r="F153" s="9">
        <v>27.92</v>
      </c>
      <c r="G153" s="10">
        <v>6</v>
      </c>
      <c r="H153" s="11">
        <f t="shared" si="6"/>
        <v>167.52</v>
      </c>
    </row>
    <row r="154" spans="1:8" ht="45" x14ac:dyDescent="0.25">
      <c r="A154" s="6" t="s">
        <v>197</v>
      </c>
      <c r="B154" s="7">
        <v>9</v>
      </c>
      <c r="C154" s="6" t="s">
        <v>213</v>
      </c>
      <c r="D154" s="6" t="s">
        <v>18</v>
      </c>
      <c r="E154" s="8" t="s">
        <v>214</v>
      </c>
      <c r="F154" s="9">
        <v>31.92</v>
      </c>
      <c r="G154" s="10">
        <v>4</v>
      </c>
      <c r="H154" s="11">
        <f t="shared" si="6"/>
        <v>127.68</v>
      </c>
    </row>
    <row r="155" spans="1:8" ht="45" x14ac:dyDescent="0.25">
      <c r="A155" s="6" t="s">
        <v>197</v>
      </c>
      <c r="B155" s="7">
        <v>10</v>
      </c>
      <c r="C155" s="6" t="s">
        <v>215</v>
      </c>
      <c r="D155" s="6" t="s">
        <v>18</v>
      </c>
      <c r="E155" s="8" t="s">
        <v>216</v>
      </c>
      <c r="F155" s="9">
        <v>35.92</v>
      </c>
      <c r="G155" s="10">
        <v>3</v>
      </c>
      <c r="H155" s="11">
        <f t="shared" si="6"/>
        <v>107.76</v>
      </c>
    </row>
    <row r="156" spans="1:8" ht="146.25" x14ac:dyDescent="0.25">
      <c r="A156" s="6" t="s">
        <v>197</v>
      </c>
      <c r="B156" s="7">
        <v>11</v>
      </c>
      <c r="C156" s="6" t="s">
        <v>217</v>
      </c>
      <c r="D156" s="6" t="s">
        <v>15</v>
      </c>
      <c r="E156" s="8" t="s">
        <v>218</v>
      </c>
      <c r="F156" s="9">
        <v>141.16999999999999</v>
      </c>
      <c r="G156" s="10">
        <v>9</v>
      </c>
      <c r="H156" s="11">
        <f t="shared" si="6"/>
        <v>1270.53</v>
      </c>
    </row>
    <row r="157" spans="1:8" ht="157.5" x14ac:dyDescent="0.25">
      <c r="A157" s="6" t="s">
        <v>197</v>
      </c>
      <c r="B157" s="7">
        <v>12</v>
      </c>
      <c r="C157" s="6" t="s">
        <v>219</v>
      </c>
      <c r="D157" s="6" t="s">
        <v>15</v>
      </c>
      <c r="E157" s="8" t="s">
        <v>220</v>
      </c>
      <c r="F157" s="9">
        <v>141.16999999999999</v>
      </c>
      <c r="G157" s="10">
        <v>9</v>
      </c>
      <c r="H157" s="11">
        <f t="shared" si="6"/>
        <v>1270.53</v>
      </c>
    </row>
    <row r="158" spans="1:8" ht="146.25" x14ac:dyDescent="0.25">
      <c r="A158" s="6" t="s">
        <v>197</v>
      </c>
      <c r="B158" s="7">
        <v>13</v>
      </c>
      <c r="C158" s="6" t="s">
        <v>221</v>
      </c>
      <c r="D158" s="6" t="s">
        <v>15</v>
      </c>
      <c r="E158" s="8" t="s">
        <v>222</v>
      </c>
      <c r="F158" s="9">
        <v>141.16999999999999</v>
      </c>
      <c r="G158" s="10">
        <v>9</v>
      </c>
      <c r="H158" s="11">
        <f t="shared" si="6"/>
        <v>1270.53</v>
      </c>
    </row>
    <row r="159" spans="1:8" ht="33.75" x14ac:dyDescent="0.25">
      <c r="A159" s="6" t="s">
        <v>197</v>
      </c>
      <c r="B159" s="7">
        <v>14</v>
      </c>
      <c r="C159" s="6" t="s">
        <v>223</v>
      </c>
      <c r="D159" s="6" t="s">
        <v>224</v>
      </c>
      <c r="E159" s="8" t="s">
        <v>225</v>
      </c>
      <c r="F159" s="9">
        <v>80</v>
      </c>
      <c r="G159" s="10">
        <v>1</v>
      </c>
      <c r="H159" s="11">
        <f t="shared" si="6"/>
        <v>80</v>
      </c>
    </row>
    <row r="160" spans="1:8" ht="78.75" x14ac:dyDescent="0.25">
      <c r="A160" s="6" t="s">
        <v>197</v>
      </c>
      <c r="B160" s="7">
        <v>15</v>
      </c>
      <c r="C160" s="6" t="s">
        <v>226</v>
      </c>
      <c r="D160" s="6" t="s">
        <v>224</v>
      </c>
      <c r="E160" s="8" t="s">
        <v>227</v>
      </c>
      <c r="F160" s="9">
        <v>3457.4</v>
      </c>
      <c r="G160" s="10">
        <v>4</v>
      </c>
      <c r="H160" s="11">
        <f t="shared" si="6"/>
        <v>13829.6</v>
      </c>
    </row>
    <row r="161" spans="1:8" x14ac:dyDescent="0.25">
      <c r="E161" s="3" t="s">
        <v>35</v>
      </c>
      <c r="F161" s="3"/>
      <c r="G161" s="3"/>
      <c r="H161" s="12">
        <f>SUM(H146:H160)</f>
        <v>21544.57</v>
      </c>
    </row>
    <row r="163" spans="1:8" x14ac:dyDescent="0.25">
      <c r="C163" s="3" t="s">
        <v>6</v>
      </c>
      <c r="D163" s="5" t="s">
        <v>7</v>
      </c>
      <c r="E163" s="3" t="s">
        <v>8</v>
      </c>
    </row>
    <row r="164" spans="1:8" x14ac:dyDescent="0.25">
      <c r="C164" s="3" t="s">
        <v>9</v>
      </c>
      <c r="D164" s="5" t="s">
        <v>7</v>
      </c>
      <c r="E164" s="3" t="s">
        <v>10</v>
      </c>
    </row>
    <row r="165" spans="1:8" x14ac:dyDescent="0.25">
      <c r="C165" s="3" t="s">
        <v>11</v>
      </c>
      <c r="D165" s="5" t="s">
        <v>228</v>
      </c>
      <c r="E165" s="3" t="s">
        <v>229</v>
      </c>
    </row>
    <row r="167" spans="1:8" ht="33.75" x14ac:dyDescent="0.25">
      <c r="A167" s="6" t="s">
        <v>230</v>
      </c>
      <c r="B167" s="7">
        <v>1</v>
      </c>
      <c r="C167" s="6" t="s">
        <v>231</v>
      </c>
      <c r="D167" s="6" t="s">
        <v>18</v>
      </c>
      <c r="E167" s="8" t="s">
        <v>232</v>
      </c>
      <c r="F167" s="9">
        <v>276.85000000000002</v>
      </c>
      <c r="G167" s="10">
        <v>2</v>
      </c>
      <c r="H167" s="11">
        <f t="shared" ref="H167:H178" si="7">ROUND(ROUND(F167,2)*ROUND(G167,3),2)</f>
        <v>553.70000000000005</v>
      </c>
    </row>
    <row r="168" spans="1:8" ht="45" x14ac:dyDescent="0.25">
      <c r="A168" s="6" t="s">
        <v>230</v>
      </c>
      <c r="B168" s="7">
        <v>2</v>
      </c>
      <c r="C168" s="6" t="s">
        <v>233</v>
      </c>
      <c r="D168" s="6" t="s">
        <v>18</v>
      </c>
      <c r="E168" s="8" t="s">
        <v>234</v>
      </c>
      <c r="F168" s="9">
        <v>76.16</v>
      </c>
      <c r="G168" s="10">
        <v>3</v>
      </c>
      <c r="H168" s="11">
        <f t="shared" si="7"/>
        <v>228.48</v>
      </c>
    </row>
    <row r="169" spans="1:8" ht="67.5" x14ac:dyDescent="0.25">
      <c r="A169" s="6" t="s">
        <v>230</v>
      </c>
      <c r="B169" s="7">
        <v>3</v>
      </c>
      <c r="C169" s="6" t="s">
        <v>235</v>
      </c>
      <c r="D169" s="6" t="s">
        <v>18</v>
      </c>
      <c r="E169" s="8" t="s">
        <v>236</v>
      </c>
      <c r="F169" s="9">
        <v>336.6</v>
      </c>
      <c r="G169" s="10">
        <v>3</v>
      </c>
      <c r="H169" s="11">
        <f t="shared" si="7"/>
        <v>1009.8</v>
      </c>
    </row>
    <row r="170" spans="1:8" ht="45" x14ac:dyDescent="0.25">
      <c r="A170" s="6" t="s">
        <v>230</v>
      </c>
      <c r="B170" s="7">
        <v>4</v>
      </c>
      <c r="C170" s="6" t="s">
        <v>237</v>
      </c>
      <c r="D170" s="6" t="s">
        <v>18</v>
      </c>
      <c r="E170" s="8" t="s">
        <v>238</v>
      </c>
      <c r="F170" s="9">
        <v>117.44</v>
      </c>
      <c r="G170" s="10">
        <v>2</v>
      </c>
      <c r="H170" s="11">
        <f t="shared" si="7"/>
        <v>234.88</v>
      </c>
    </row>
    <row r="171" spans="1:8" ht="67.5" x14ac:dyDescent="0.25">
      <c r="A171" s="6" t="s">
        <v>230</v>
      </c>
      <c r="B171" s="7">
        <v>5</v>
      </c>
      <c r="C171" s="6" t="s">
        <v>239</v>
      </c>
      <c r="D171" s="6" t="s">
        <v>18</v>
      </c>
      <c r="E171" s="8" t="s">
        <v>240</v>
      </c>
      <c r="F171" s="9">
        <v>87.59</v>
      </c>
      <c r="G171" s="10">
        <v>4</v>
      </c>
      <c r="H171" s="11">
        <f t="shared" si="7"/>
        <v>350.36</v>
      </c>
    </row>
    <row r="172" spans="1:8" ht="67.5" x14ac:dyDescent="0.25">
      <c r="A172" s="6" t="s">
        <v>230</v>
      </c>
      <c r="B172" s="7">
        <v>6</v>
      </c>
      <c r="C172" s="6" t="s">
        <v>241</v>
      </c>
      <c r="D172" s="6" t="s">
        <v>18</v>
      </c>
      <c r="E172" s="8" t="s">
        <v>242</v>
      </c>
      <c r="F172" s="9">
        <v>83.42</v>
      </c>
      <c r="G172" s="10">
        <v>3</v>
      </c>
      <c r="H172" s="11">
        <f t="shared" si="7"/>
        <v>250.26</v>
      </c>
    </row>
    <row r="173" spans="1:8" ht="45" x14ac:dyDescent="0.25">
      <c r="A173" s="6" t="s">
        <v>230</v>
      </c>
      <c r="B173" s="7">
        <v>7</v>
      </c>
      <c r="C173" s="6" t="s">
        <v>243</v>
      </c>
      <c r="D173" s="6" t="s">
        <v>18</v>
      </c>
      <c r="E173" s="8" t="s">
        <v>244</v>
      </c>
      <c r="F173" s="9">
        <v>219.45</v>
      </c>
      <c r="G173" s="10">
        <v>2</v>
      </c>
      <c r="H173" s="11">
        <f t="shared" si="7"/>
        <v>438.9</v>
      </c>
    </row>
    <row r="174" spans="1:8" ht="33.75" x14ac:dyDescent="0.25">
      <c r="A174" s="6" t="s">
        <v>230</v>
      </c>
      <c r="B174" s="7">
        <v>8</v>
      </c>
      <c r="C174" s="6" t="s">
        <v>245</v>
      </c>
      <c r="D174" s="6" t="s">
        <v>18</v>
      </c>
      <c r="E174" s="8" t="s">
        <v>246</v>
      </c>
      <c r="F174" s="9">
        <v>68.150000000000006</v>
      </c>
      <c r="G174" s="10">
        <v>3</v>
      </c>
      <c r="H174" s="11">
        <f t="shared" si="7"/>
        <v>204.45</v>
      </c>
    </row>
    <row r="175" spans="1:8" ht="33.75" x14ac:dyDescent="0.25">
      <c r="A175" s="6" t="s">
        <v>230</v>
      </c>
      <c r="B175" s="7">
        <v>9</v>
      </c>
      <c r="C175" s="6" t="s">
        <v>247</v>
      </c>
      <c r="D175" s="6" t="s">
        <v>18</v>
      </c>
      <c r="E175" s="8" t="s">
        <v>248</v>
      </c>
      <c r="F175" s="9">
        <v>27.63</v>
      </c>
      <c r="G175" s="10">
        <v>3</v>
      </c>
      <c r="H175" s="11">
        <f t="shared" si="7"/>
        <v>82.89</v>
      </c>
    </row>
    <row r="176" spans="1:8" ht="45" x14ac:dyDescent="0.25">
      <c r="A176" s="6" t="s">
        <v>230</v>
      </c>
      <c r="B176" s="7">
        <v>10</v>
      </c>
      <c r="C176" s="6" t="s">
        <v>249</v>
      </c>
      <c r="D176" s="6" t="s">
        <v>18</v>
      </c>
      <c r="E176" s="8" t="s">
        <v>250</v>
      </c>
      <c r="F176" s="9">
        <v>85.95</v>
      </c>
      <c r="G176" s="10">
        <v>1</v>
      </c>
      <c r="H176" s="11">
        <f t="shared" si="7"/>
        <v>85.95</v>
      </c>
    </row>
    <row r="177" spans="1:8" ht="33.75" x14ac:dyDescent="0.25">
      <c r="A177" s="6" t="s">
        <v>230</v>
      </c>
      <c r="B177" s="7">
        <v>11</v>
      </c>
      <c r="C177" s="6" t="s">
        <v>251</v>
      </c>
      <c r="D177" s="6" t="s">
        <v>18</v>
      </c>
      <c r="E177" s="8" t="s">
        <v>252</v>
      </c>
      <c r="F177" s="9">
        <v>24.18</v>
      </c>
      <c r="G177" s="10">
        <v>1</v>
      </c>
      <c r="H177" s="11">
        <f t="shared" si="7"/>
        <v>24.18</v>
      </c>
    </row>
    <row r="178" spans="1:8" ht="56.25" x14ac:dyDescent="0.25">
      <c r="A178" s="6" t="s">
        <v>230</v>
      </c>
      <c r="B178" s="7">
        <v>12</v>
      </c>
      <c r="C178" s="6" t="s">
        <v>253</v>
      </c>
      <c r="D178" s="6" t="s">
        <v>18</v>
      </c>
      <c r="E178" s="8" t="s">
        <v>254</v>
      </c>
      <c r="F178" s="9">
        <v>67.599999999999994</v>
      </c>
      <c r="G178" s="10">
        <v>1</v>
      </c>
      <c r="H178" s="11">
        <f t="shared" si="7"/>
        <v>67.599999999999994</v>
      </c>
    </row>
    <row r="179" spans="1:8" x14ac:dyDescent="0.25">
      <c r="E179" s="3" t="s">
        <v>35</v>
      </c>
      <c r="F179" s="3"/>
      <c r="G179" s="3"/>
      <c r="H179" s="12">
        <f>SUM(H167:H178)</f>
        <v>3531.45</v>
      </c>
    </row>
    <row r="181" spans="1:8" x14ac:dyDescent="0.25">
      <c r="C181" s="3" t="s">
        <v>6</v>
      </c>
      <c r="D181" s="5" t="s">
        <v>7</v>
      </c>
      <c r="E181" s="3" t="s">
        <v>8</v>
      </c>
    </row>
    <row r="182" spans="1:8" x14ac:dyDescent="0.25">
      <c r="C182" s="3" t="s">
        <v>9</v>
      </c>
      <c r="D182" s="5" t="s">
        <v>7</v>
      </c>
      <c r="E182" s="3" t="s">
        <v>10</v>
      </c>
    </row>
    <row r="183" spans="1:8" x14ac:dyDescent="0.25">
      <c r="C183" s="3" t="s">
        <v>11</v>
      </c>
      <c r="D183" s="5" t="s">
        <v>255</v>
      </c>
      <c r="E183" s="3" t="s">
        <v>256</v>
      </c>
    </row>
    <row r="185" spans="1:8" ht="101.25" x14ac:dyDescent="0.25">
      <c r="A185" s="6" t="s">
        <v>257</v>
      </c>
      <c r="B185" s="7">
        <v>1</v>
      </c>
      <c r="C185" s="6" t="s">
        <v>258</v>
      </c>
      <c r="D185" s="6" t="s">
        <v>18</v>
      </c>
      <c r="E185" s="8" t="s">
        <v>259</v>
      </c>
      <c r="F185" s="9">
        <v>112.19</v>
      </c>
      <c r="G185" s="10">
        <v>16</v>
      </c>
      <c r="H185" s="11">
        <f t="shared" ref="H185:H216" si="8">ROUND(ROUND(F185,2)*ROUND(G185,3),2)</f>
        <v>1795.04</v>
      </c>
    </row>
    <row r="186" spans="1:8" ht="101.25" x14ac:dyDescent="0.25">
      <c r="A186" s="6" t="s">
        <v>257</v>
      </c>
      <c r="B186" s="7">
        <v>2</v>
      </c>
      <c r="C186" s="6" t="s">
        <v>260</v>
      </c>
      <c r="D186" s="6" t="s">
        <v>18</v>
      </c>
      <c r="E186" s="8" t="s">
        <v>261</v>
      </c>
      <c r="F186" s="9">
        <v>151.63</v>
      </c>
      <c r="G186" s="10">
        <v>37</v>
      </c>
      <c r="H186" s="11">
        <f t="shared" si="8"/>
        <v>5610.31</v>
      </c>
    </row>
    <row r="187" spans="1:8" ht="101.25" x14ac:dyDescent="0.25">
      <c r="A187" s="6" t="s">
        <v>257</v>
      </c>
      <c r="B187" s="7">
        <v>3</v>
      </c>
      <c r="C187" s="6" t="s">
        <v>262</v>
      </c>
      <c r="D187" s="6" t="s">
        <v>18</v>
      </c>
      <c r="E187" s="8" t="s">
        <v>263</v>
      </c>
      <c r="F187" s="9">
        <v>159.49</v>
      </c>
      <c r="G187" s="10">
        <v>22</v>
      </c>
      <c r="H187" s="11">
        <f t="shared" si="8"/>
        <v>3508.78</v>
      </c>
    </row>
    <row r="188" spans="1:8" ht="112.5" x14ac:dyDescent="0.25">
      <c r="A188" s="6" t="s">
        <v>257</v>
      </c>
      <c r="B188" s="7">
        <v>4</v>
      </c>
      <c r="C188" s="6" t="s">
        <v>264</v>
      </c>
      <c r="D188" s="6" t="s">
        <v>18</v>
      </c>
      <c r="E188" s="8" t="s">
        <v>265</v>
      </c>
      <c r="F188" s="9">
        <v>185.75</v>
      </c>
      <c r="G188" s="10">
        <v>16</v>
      </c>
      <c r="H188" s="11">
        <f t="shared" si="8"/>
        <v>2972</v>
      </c>
    </row>
    <row r="189" spans="1:8" ht="56.25" x14ac:dyDescent="0.25">
      <c r="A189" s="6" t="s">
        <v>257</v>
      </c>
      <c r="B189" s="7">
        <v>5</v>
      </c>
      <c r="C189" s="6" t="s">
        <v>266</v>
      </c>
      <c r="D189" s="6" t="s">
        <v>18</v>
      </c>
      <c r="E189" s="8" t="s">
        <v>267</v>
      </c>
      <c r="F189" s="9">
        <v>78.64</v>
      </c>
      <c r="G189" s="10">
        <v>4</v>
      </c>
      <c r="H189" s="11">
        <f t="shared" si="8"/>
        <v>314.56</v>
      </c>
    </row>
    <row r="190" spans="1:8" ht="33.75" x14ac:dyDescent="0.25">
      <c r="A190" s="6" t="s">
        <v>257</v>
      </c>
      <c r="B190" s="7">
        <v>6</v>
      </c>
      <c r="C190" s="6" t="s">
        <v>268</v>
      </c>
      <c r="D190" s="6" t="s">
        <v>18</v>
      </c>
      <c r="E190" s="8" t="s">
        <v>269</v>
      </c>
      <c r="F190" s="9">
        <v>112.19</v>
      </c>
      <c r="G190" s="10">
        <v>23</v>
      </c>
      <c r="H190" s="11">
        <f t="shared" si="8"/>
        <v>2580.37</v>
      </c>
    </row>
    <row r="191" spans="1:8" ht="90" x14ac:dyDescent="0.25">
      <c r="A191" s="6" t="s">
        <v>257</v>
      </c>
      <c r="B191" s="7">
        <v>7</v>
      </c>
      <c r="C191" s="6" t="s">
        <v>270</v>
      </c>
      <c r="D191" s="6" t="s">
        <v>18</v>
      </c>
      <c r="E191" s="8" t="s">
        <v>271</v>
      </c>
      <c r="F191" s="9">
        <v>187.66</v>
      </c>
      <c r="G191" s="10">
        <v>1</v>
      </c>
      <c r="H191" s="11">
        <f t="shared" si="8"/>
        <v>187.66</v>
      </c>
    </row>
    <row r="192" spans="1:8" ht="123.75" x14ac:dyDescent="0.25">
      <c r="A192" s="6" t="s">
        <v>257</v>
      </c>
      <c r="B192" s="7">
        <v>8</v>
      </c>
      <c r="C192" s="6" t="s">
        <v>272</v>
      </c>
      <c r="D192" s="6" t="s">
        <v>18</v>
      </c>
      <c r="E192" s="8" t="s">
        <v>273</v>
      </c>
      <c r="F192" s="9">
        <v>500.17</v>
      </c>
      <c r="G192" s="10">
        <v>8</v>
      </c>
      <c r="H192" s="11">
        <f t="shared" si="8"/>
        <v>4001.36</v>
      </c>
    </row>
    <row r="193" spans="1:8" ht="123.75" x14ac:dyDescent="0.25">
      <c r="A193" s="6" t="s">
        <v>257</v>
      </c>
      <c r="B193" s="7">
        <v>9</v>
      </c>
      <c r="C193" s="6" t="s">
        <v>274</v>
      </c>
      <c r="D193" s="6" t="s">
        <v>18</v>
      </c>
      <c r="E193" s="8" t="s">
        <v>275</v>
      </c>
      <c r="F193" s="9">
        <v>266.69</v>
      </c>
      <c r="G193" s="10">
        <v>4</v>
      </c>
      <c r="H193" s="11">
        <f t="shared" si="8"/>
        <v>1066.76</v>
      </c>
    </row>
    <row r="194" spans="1:8" ht="123.75" x14ac:dyDescent="0.25">
      <c r="A194" s="6" t="s">
        <v>257</v>
      </c>
      <c r="B194" s="7">
        <v>10</v>
      </c>
      <c r="C194" s="6" t="s">
        <v>276</v>
      </c>
      <c r="D194" s="6" t="s">
        <v>18</v>
      </c>
      <c r="E194" s="8" t="s">
        <v>277</v>
      </c>
      <c r="F194" s="9">
        <v>575.78</v>
      </c>
      <c r="G194" s="10">
        <v>4</v>
      </c>
      <c r="H194" s="11">
        <f t="shared" si="8"/>
        <v>2303.12</v>
      </c>
    </row>
    <row r="195" spans="1:8" ht="123.75" x14ac:dyDescent="0.25">
      <c r="A195" s="6" t="s">
        <v>257</v>
      </c>
      <c r="B195" s="7">
        <v>11</v>
      </c>
      <c r="C195" s="6" t="s">
        <v>278</v>
      </c>
      <c r="D195" s="6" t="s">
        <v>18</v>
      </c>
      <c r="E195" s="8" t="s">
        <v>279</v>
      </c>
      <c r="F195" s="9">
        <v>310.43</v>
      </c>
      <c r="G195" s="10">
        <v>2</v>
      </c>
      <c r="H195" s="11">
        <f t="shared" si="8"/>
        <v>620.86</v>
      </c>
    </row>
    <row r="196" spans="1:8" ht="90" x14ac:dyDescent="0.25">
      <c r="A196" s="6" t="s">
        <v>257</v>
      </c>
      <c r="B196" s="7">
        <v>12</v>
      </c>
      <c r="C196" s="6" t="s">
        <v>280</v>
      </c>
      <c r="D196" s="6" t="s">
        <v>18</v>
      </c>
      <c r="E196" s="8" t="s">
        <v>281</v>
      </c>
      <c r="F196" s="9">
        <v>76.63</v>
      </c>
      <c r="G196" s="10">
        <v>30</v>
      </c>
      <c r="H196" s="11">
        <f t="shared" si="8"/>
        <v>2298.9</v>
      </c>
    </row>
    <row r="197" spans="1:8" ht="101.25" x14ac:dyDescent="0.25">
      <c r="A197" s="6" t="s">
        <v>257</v>
      </c>
      <c r="B197" s="7">
        <v>13</v>
      </c>
      <c r="C197" s="6" t="s">
        <v>282</v>
      </c>
      <c r="D197" s="6" t="s">
        <v>18</v>
      </c>
      <c r="E197" s="8" t="s">
        <v>283</v>
      </c>
      <c r="F197" s="9">
        <v>191</v>
      </c>
      <c r="G197" s="10">
        <v>8</v>
      </c>
      <c r="H197" s="11">
        <f t="shared" si="8"/>
        <v>1528</v>
      </c>
    </row>
    <row r="198" spans="1:8" ht="157.5" x14ac:dyDescent="0.25">
      <c r="A198" s="6" t="s">
        <v>257</v>
      </c>
      <c r="B198" s="7">
        <v>14</v>
      </c>
      <c r="C198" s="6" t="s">
        <v>284</v>
      </c>
      <c r="D198" s="6" t="s">
        <v>18</v>
      </c>
      <c r="E198" s="8" t="s">
        <v>285</v>
      </c>
      <c r="F198" s="9">
        <v>91.98</v>
      </c>
      <c r="G198" s="10">
        <v>27</v>
      </c>
      <c r="H198" s="11">
        <f t="shared" si="8"/>
        <v>2483.46</v>
      </c>
    </row>
    <row r="199" spans="1:8" ht="157.5" x14ac:dyDescent="0.25">
      <c r="A199" s="6" t="s">
        <v>257</v>
      </c>
      <c r="B199" s="7">
        <v>15</v>
      </c>
      <c r="C199" s="6" t="s">
        <v>286</v>
      </c>
      <c r="D199" s="6" t="s">
        <v>18</v>
      </c>
      <c r="E199" s="8" t="s">
        <v>287</v>
      </c>
      <c r="F199" s="9">
        <v>80.38</v>
      </c>
      <c r="G199" s="10">
        <v>14</v>
      </c>
      <c r="H199" s="11">
        <f t="shared" si="8"/>
        <v>1125.32</v>
      </c>
    </row>
    <row r="200" spans="1:8" ht="135" x14ac:dyDescent="0.25">
      <c r="A200" s="6" t="s">
        <v>257</v>
      </c>
      <c r="B200" s="7">
        <v>16</v>
      </c>
      <c r="C200" s="6" t="s">
        <v>288</v>
      </c>
      <c r="D200" s="6" t="s">
        <v>18</v>
      </c>
      <c r="E200" s="8" t="s">
        <v>289</v>
      </c>
      <c r="F200" s="9">
        <v>98.53</v>
      </c>
      <c r="G200" s="10">
        <v>10</v>
      </c>
      <c r="H200" s="11">
        <f t="shared" si="8"/>
        <v>985.3</v>
      </c>
    </row>
    <row r="201" spans="1:8" ht="157.5" x14ac:dyDescent="0.25">
      <c r="A201" s="6" t="s">
        <v>257</v>
      </c>
      <c r="B201" s="7">
        <v>17</v>
      </c>
      <c r="C201" s="6" t="s">
        <v>290</v>
      </c>
      <c r="D201" s="6" t="s">
        <v>18</v>
      </c>
      <c r="E201" s="8" t="s">
        <v>291</v>
      </c>
      <c r="F201" s="9">
        <v>87.96</v>
      </c>
      <c r="G201" s="10">
        <v>1</v>
      </c>
      <c r="H201" s="11">
        <f t="shared" si="8"/>
        <v>87.96</v>
      </c>
    </row>
    <row r="202" spans="1:8" ht="135" x14ac:dyDescent="0.25">
      <c r="A202" s="6" t="s">
        <v>257</v>
      </c>
      <c r="B202" s="7">
        <v>18</v>
      </c>
      <c r="C202" s="6" t="s">
        <v>292</v>
      </c>
      <c r="D202" s="6" t="s">
        <v>18</v>
      </c>
      <c r="E202" s="8" t="s">
        <v>293</v>
      </c>
      <c r="F202" s="9">
        <v>106.12</v>
      </c>
      <c r="G202" s="10">
        <v>1</v>
      </c>
      <c r="H202" s="11">
        <f t="shared" si="8"/>
        <v>106.12</v>
      </c>
    </row>
    <row r="203" spans="1:8" ht="56.25" x14ac:dyDescent="0.25">
      <c r="A203" s="6" t="s">
        <v>257</v>
      </c>
      <c r="B203" s="7">
        <v>19</v>
      </c>
      <c r="C203" s="6" t="s">
        <v>294</v>
      </c>
      <c r="D203" s="6" t="s">
        <v>295</v>
      </c>
      <c r="E203" s="8" t="s">
        <v>296</v>
      </c>
      <c r="F203" s="9">
        <v>19.899999999999999</v>
      </c>
      <c r="G203" s="10">
        <v>224</v>
      </c>
      <c r="H203" s="11">
        <f t="shared" si="8"/>
        <v>4457.6000000000004</v>
      </c>
    </row>
    <row r="204" spans="1:8" ht="101.25" x14ac:dyDescent="0.25">
      <c r="A204" s="6" t="s">
        <v>257</v>
      </c>
      <c r="B204" s="7">
        <v>20</v>
      </c>
      <c r="C204" s="6" t="s">
        <v>297</v>
      </c>
      <c r="D204" s="6" t="s">
        <v>18</v>
      </c>
      <c r="E204" s="8" t="s">
        <v>298</v>
      </c>
      <c r="F204" s="9">
        <v>43.18</v>
      </c>
      <c r="G204" s="10">
        <v>16</v>
      </c>
      <c r="H204" s="11">
        <f t="shared" si="8"/>
        <v>690.88</v>
      </c>
    </row>
    <row r="205" spans="1:8" ht="123.75" x14ac:dyDescent="0.25">
      <c r="A205" s="6" t="s">
        <v>257</v>
      </c>
      <c r="B205" s="7">
        <v>21</v>
      </c>
      <c r="C205" s="6" t="s">
        <v>299</v>
      </c>
      <c r="D205" s="6" t="s">
        <v>18</v>
      </c>
      <c r="E205" s="8" t="s">
        <v>300</v>
      </c>
      <c r="F205" s="9">
        <v>98.46</v>
      </c>
      <c r="G205" s="10">
        <v>5</v>
      </c>
      <c r="H205" s="11">
        <f t="shared" si="8"/>
        <v>492.3</v>
      </c>
    </row>
    <row r="206" spans="1:8" ht="112.5" x14ac:dyDescent="0.25">
      <c r="A206" s="6" t="s">
        <v>257</v>
      </c>
      <c r="B206" s="7">
        <v>22</v>
      </c>
      <c r="C206" s="6" t="s">
        <v>301</v>
      </c>
      <c r="D206" s="6" t="s">
        <v>18</v>
      </c>
      <c r="E206" s="8" t="s">
        <v>302</v>
      </c>
      <c r="F206" s="9">
        <v>127.81</v>
      </c>
      <c r="G206" s="10">
        <v>13</v>
      </c>
      <c r="H206" s="11">
        <f t="shared" si="8"/>
        <v>1661.53</v>
      </c>
    </row>
    <row r="207" spans="1:8" ht="112.5" x14ac:dyDescent="0.25">
      <c r="A207" s="6" t="s">
        <v>257</v>
      </c>
      <c r="B207" s="7">
        <v>23</v>
      </c>
      <c r="C207" s="6" t="s">
        <v>303</v>
      </c>
      <c r="D207" s="6" t="s">
        <v>295</v>
      </c>
      <c r="E207" s="8" t="s">
        <v>304</v>
      </c>
      <c r="F207" s="9">
        <v>54.89</v>
      </c>
      <c r="G207" s="10">
        <v>40</v>
      </c>
      <c r="H207" s="11">
        <f t="shared" si="8"/>
        <v>2195.6</v>
      </c>
    </row>
    <row r="208" spans="1:8" ht="112.5" x14ac:dyDescent="0.25">
      <c r="A208" s="6" t="s">
        <v>257</v>
      </c>
      <c r="B208" s="7">
        <v>24</v>
      </c>
      <c r="C208" s="6" t="s">
        <v>305</v>
      </c>
      <c r="D208" s="6" t="s">
        <v>18</v>
      </c>
      <c r="E208" s="8" t="s">
        <v>306</v>
      </c>
      <c r="F208" s="9">
        <v>62.5</v>
      </c>
      <c r="G208" s="10">
        <v>9</v>
      </c>
      <c r="H208" s="11">
        <f t="shared" si="8"/>
        <v>562.5</v>
      </c>
    </row>
    <row r="209" spans="1:8" ht="101.25" x14ac:dyDescent="0.25">
      <c r="A209" s="6" t="s">
        <v>257</v>
      </c>
      <c r="B209" s="7">
        <v>25</v>
      </c>
      <c r="C209" s="6" t="s">
        <v>307</v>
      </c>
      <c r="D209" s="6" t="s">
        <v>18</v>
      </c>
      <c r="E209" s="8" t="s">
        <v>308</v>
      </c>
      <c r="F209" s="9">
        <v>33.619999999999997</v>
      </c>
      <c r="G209" s="10">
        <v>41</v>
      </c>
      <c r="H209" s="11">
        <f t="shared" si="8"/>
        <v>1378.42</v>
      </c>
    </row>
    <row r="210" spans="1:8" ht="202.5" x14ac:dyDescent="0.25">
      <c r="A210" s="6" t="s">
        <v>257</v>
      </c>
      <c r="B210" s="7">
        <v>26</v>
      </c>
      <c r="C210" s="6" t="s">
        <v>309</v>
      </c>
      <c r="D210" s="6" t="s">
        <v>18</v>
      </c>
      <c r="E210" s="8" t="s">
        <v>310</v>
      </c>
      <c r="F210" s="9">
        <v>429.45</v>
      </c>
      <c r="G210" s="10">
        <v>4</v>
      </c>
      <c r="H210" s="11">
        <f t="shared" si="8"/>
        <v>1717.8</v>
      </c>
    </row>
    <row r="211" spans="1:8" ht="101.25" x14ac:dyDescent="0.25">
      <c r="A211" s="6" t="s">
        <v>257</v>
      </c>
      <c r="B211" s="7">
        <v>27</v>
      </c>
      <c r="C211" s="6" t="s">
        <v>311</v>
      </c>
      <c r="D211" s="6" t="s">
        <v>18</v>
      </c>
      <c r="E211" s="8" t="s">
        <v>312</v>
      </c>
      <c r="F211" s="9">
        <v>44.17</v>
      </c>
      <c r="G211" s="10">
        <v>8</v>
      </c>
      <c r="H211" s="11">
        <f t="shared" si="8"/>
        <v>353.36</v>
      </c>
    </row>
    <row r="212" spans="1:8" ht="112.5" x14ac:dyDescent="0.25">
      <c r="A212" s="6" t="s">
        <v>257</v>
      </c>
      <c r="B212" s="7">
        <v>28</v>
      </c>
      <c r="C212" s="6" t="s">
        <v>313</v>
      </c>
      <c r="D212" s="6" t="s">
        <v>314</v>
      </c>
      <c r="E212" s="8" t="s">
        <v>315</v>
      </c>
      <c r="F212" s="9">
        <v>11.54</v>
      </c>
      <c r="G212" s="10">
        <v>54</v>
      </c>
      <c r="H212" s="11">
        <f t="shared" si="8"/>
        <v>623.16</v>
      </c>
    </row>
    <row r="213" spans="1:8" ht="112.5" x14ac:dyDescent="0.25">
      <c r="A213" s="6" t="s">
        <v>257</v>
      </c>
      <c r="B213" s="7">
        <v>29</v>
      </c>
      <c r="C213" s="6" t="s">
        <v>316</v>
      </c>
      <c r="D213" s="6" t="s">
        <v>18</v>
      </c>
      <c r="E213" s="8" t="s">
        <v>317</v>
      </c>
      <c r="F213" s="9">
        <v>234.07</v>
      </c>
      <c r="G213" s="10">
        <v>7</v>
      </c>
      <c r="H213" s="11">
        <f t="shared" si="8"/>
        <v>1638.49</v>
      </c>
    </row>
    <row r="214" spans="1:8" ht="112.5" x14ac:dyDescent="0.25">
      <c r="A214" s="6" t="s">
        <v>257</v>
      </c>
      <c r="B214" s="7">
        <v>30</v>
      </c>
      <c r="C214" s="6" t="s">
        <v>318</v>
      </c>
      <c r="D214" s="6" t="s">
        <v>18</v>
      </c>
      <c r="E214" s="8" t="s">
        <v>319</v>
      </c>
      <c r="F214" s="9">
        <v>172.96</v>
      </c>
      <c r="G214" s="10">
        <v>27</v>
      </c>
      <c r="H214" s="11">
        <f t="shared" si="8"/>
        <v>4669.92</v>
      </c>
    </row>
    <row r="215" spans="1:8" ht="112.5" x14ac:dyDescent="0.25">
      <c r="A215" s="6" t="s">
        <v>257</v>
      </c>
      <c r="B215" s="7">
        <v>31</v>
      </c>
      <c r="C215" s="6" t="s">
        <v>320</v>
      </c>
      <c r="D215" s="6" t="s">
        <v>18</v>
      </c>
      <c r="E215" s="8" t="s">
        <v>321</v>
      </c>
      <c r="F215" s="9">
        <v>195.59</v>
      </c>
      <c r="G215" s="10">
        <v>2</v>
      </c>
      <c r="H215" s="11">
        <f t="shared" si="8"/>
        <v>391.18</v>
      </c>
    </row>
    <row r="216" spans="1:8" ht="101.25" x14ac:dyDescent="0.25">
      <c r="A216" s="6" t="s">
        <v>257</v>
      </c>
      <c r="B216" s="7">
        <v>32</v>
      </c>
      <c r="C216" s="6" t="s">
        <v>322</v>
      </c>
      <c r="D216" s="6" t="s">
        <v>18</v>
      </c>
      <c r="E216" s="8" t="s">
        <v>323</v>
      </c>
      <c r="F216" s="9">
        <v>109.83</v>
      </c>
      <c r="G216" s="10">
        <v>2</v>
      </c>
      <c r="H216" s="11">
        <f t="shared" si="8"/>
        <v>219.66</v>
      </c>
    </row>
    <row r="217" spans="1:8" ht="101.25" x14ac:dyDescent="0.25">
      <c r="A217" s="6" t="s">
        <v>257</v>
      </c>
      <c r="B217" s="7">
        <v>33</v>
      </c>
      <c r="C217" s="6" t="s">
        <v>324</v>
      </c>
      <c r="D217" s="6" t="s">
        <v>18</v>
      </c>
      <c r="E217" s="8" t="s">
        <v>325</v>
      </c>
      <c r="F217" s="9">
        <v>64.39</v>
      </c>
      <c r="G217" s="10">
        <v>3</v>
      </c>
      <c r="H217" s="11">
        <f t="shared" ref="H217:H248" si="9">ROUND(ROUND(F217,2)*ROUND(G217,3),2)</f>
        <v>193.17</v>
      </c>
    </row>
    <row r="218" spans="1:8" ht="101.25" x14ac:dyDescent="0.25">
      <c r="A218" s="6" t="s">
        <v>257</v>
      </c>
      <c r="B218" s="7">
        <v>34</v>
      </c>
      <c r="C218" s="6" t="s">
        <v>326</v>
      </c>
      <c r="D218" s="6" t="s">
        <v>18</v>
      </c>
      <c r="E218" s="8" t="s">
        <v>327</v>
      </c>
      <c r="F218" s="9">
        <v>91.68</v>
      </c>
      <c r="G218" s="10">
        <v>9</v>
      </c>
      <c r="H218" s="11">
        <f t="shared" si="9"/>
        <v>825.12</v>
      </c>
    </row>
    <row r="219" spans="1:8" ht="78.75" x14ac:dyDescent="0.25">
      <c r="A219" s="6" t="s">
        <v>257</v>
      </c>
      <c r="B219" s="7">
        <v>35</v>
      </c>
      <c r="C219" s="6" t="s">
        <v>328</v>
      </c>
      <c r="D219" s="6" t="s">
        <v>18</v>
      </c>
      <c r="E219" s="8" t="s">
        <v>329</v>
      </c>
      <c r="F219" s="9">
        <v>73.7</v>
      </c>
      <c r="G219" s="10">
        <v>12</v>
      </c>
      <c r="H219" s="11">
        <f t="shared" si="9"/>
        <v>884.4</v>
      </c>
    </row>
    <row r="220" spans="1:8" ht="101.25" x14ac:dyDescent="0.25">
      <c r="A220" s="6" t="s">
        <v>257</v>
      </c>
      <c r="B220" s="7">
        <v>36</v>
      </c>
      <c r="C220" s="6" t="s">
        <v>330</v>
      </c>
      <c r="D220" s="6" t="s">
        <v>18</v>
      </c>
      <c r="E220" s="8" t="s">
        <v>331</v>
      </c>
      <c r="F220" s="9">
        <v>32.340000000000003</v>
      </c>
      <c r="G220" s="10">
        <v>2</v>
      </c>
      <c r="H220" s="11">
        <f t="shared" si="9"/>
        <v>64.680000000000007</v>
      </c>
    </row>
    <row r="221" spans="1:8" ht="33.75" x14ac:dyDescent="0.25">
      <c r="A221" s="6" t="s">
        <v>257</v>
      </c>
      <c r="B221" s="7">
        <v>37</v>
      </c>
      <c r="C221" s="6" t="s">
        <v>332</v>
      </c>
      <c r="D221" s="6" t="s">
        <v>314</v>
      </c>
      <c r="E221" s="8" t="s">
        <v>333</v>
      </c>
      <c r="F221" s="9">
        <v>11.63</v>
      </c>
      <c r="G221" s="10">
        <v>108</v>
      </c>
      <c r="H221" s="11">
        <f t="shared" si="9"/>
        <v>1256.04</v>
      </c>
    </row>
    <row r="222" spans="1:8" ht="67.5" x14ac:dyDescent="0.25">
      <c r="A222" s="6" t="s">
        <v>257</v>
      </c>
      <c r="B222" s="7">
        <v>38</v>
      </c>
      <c r="C222" s="6" t="s">
        <v>334</v>
      </c>
      <c r="D222" s="6" t="s">
        <v>295</v>
      </c>
      <c r="E222" s="8" t="s">
        <v>335</v>
      </c>
      <c r="F222" s="9">
        <v>377.72</v>
      </c>
      <c r="G222" s="10">
        <v>2</v>
      </c>
      <c r="H222" s="11">
        <f t="shared" si="9"/>
        <v>755.44</v>
      </c>
    </row>
    <row r="223" spans="1:8" ht="45" x14ac:dyDescent="0.25">
      <c r="A223" s="6" t="s">
        <v>257</v>
      </c>
      <c r="B223" s="7">
        <v>39</v>
      </c>
      <c r="C223" s="6" t="s">
        <v>336</v>
      </c>
      <c r="D223" s="6" t="s">
        <v>15</v>
      </c>
      <c r="E223" s="8" t="s">
        <v>337</v>
      </c>
      <c r="F223" s="9">
        <v>35.4</v>
      </c>
      <c r="G223" s="10">
        <v>98</v>
      </c>
      <c r="H223" s="11">
        <f t="shared" si="9"/>
        <v>3469.2</v>
      </c>
    </row>
    <row r="224" spans="1:8" ht="45" x14ac:dyDescent="0.25">
      <c r="A224" s="6" t="s">
        <v>257</v>
      </c>
      <c r="B224" s="7">
        <v>40</v>
      </c>
      <c r="C224" s="6" t="s">
        <v>338</v>
      </c>
      <c r="D224" s="6" t="s">
        <v>15</v>
      </c>
      <c r="E224" s="8" t="s">
        <v>339</v>
      </c>
      <c r="F224" s="9">
        <v>16.77</v>
      </c>
      <c r="G224" s="10">
        <v>18</v>
      </c>
      <c r="H224" s="11">
        <f t="shared" si="9"/>
        <v>301.86</v>
      </c>
    </row>
    <row r="225" spans="1:8" ht="45" x14ac:dyDescent="0.25">
      <c r="A225" s="6" t="s">
        <v>257</v>
      </c>
      <c r="B225" s="7">
        <v>41</v>
      </c>
      <c r="C225" s="6" t="s">
        <v>340</v>
      </c>
      <c r="D225" s="6" t="s">
        <v>15</v>
      </c>
      <c r="E225" s="8" t="s">
        <v>341</v>
      </c>
      <c r="F225" s="9">
        <v>5.31</v>
      </c>
      <c r="G225" s="10">
        <v>12</v>
      </c>
      <c r="H225" s="11">
        <f t="shared" si="9"/>
        <v>63.72</v>
      </c>
    </row>
    <row r="226" spans="1:8" ht="45" x14ac:dyDescent="0.25">
      <c r="A226" s="6" t="s">
        <v>257</v>
      </c>
      <c r="B226" s="7">
        <v>42</v>
      </c>
      <c r="C226" s="6" t="s">
        <v>342</v>
      </c>
      <c r="D226" s="6" t="s">
        <v>15</v>
      </c>
      <c r="E226" s="8" t="s">
        <v>343</v>
      </c>
      <c r="F226" s="9">
        <v>65.05</v>
      </c>
      <c r="G226" s="10">
        <v>90</v>
      </c>
      <c r="H226" s="11">
        <f t="shared" si="9"/>
        <v>5854.5</v>
      </c>
    </row>
    <row r="227" spans="1:8" ht="123.75" x14ac:dyDescent="0.25">
      <c r="A227" s="6" t="s">
        <v>257</v>
      </c>
      <c r="B227" s="7">
        <v>43</v>
      </c>
      <c r="C227" s="6" t="s">
        <v>344</v>
      </c>
      <c r="D227" s="6" t="s">
        <v>295</v>
      </c>
      <c r="E227" s="8" t="s">
        <v>345</v>
      </c>
      <c r="F227" s="9">
        <v>1160.74</v>
      </c>
      <c r="G227" s="10">
        <v>1</v>
      </c>
      <c r="H227" s="11">
        <f t="shared" si="9"/>
        <v>1160.74</v>
      </c>
    </row>
    <row r="228" spans="1:8" ht="112.5" x14ac:dyDescent="0.25">
      <c r="A228" s="6" t="s">
        <v>257</v>
      </c>
      <c r="B228" s="7">
        <v>44</v>
      </c>
      <c r="C228" s="6" t="s">
        <v>346</v>
      </c>
      <c r="D228" s="6" t="s">
        <v>295</v>
      </c>
      <c r="E228" s="8" t="s">
        <v>347</v>
      </c>
      <c r="F228" s="9">
        <v>240.36</v>
      </c>
      <c r="G228" s="10">
        <v>1</v>
      </c>
      <c r="H228" s="11">
        <f t="shared" si="9"/>
        <v>240.36</v>
      </c>
    </row>
    <row r="229" spans="1:8" ht="78.75" x14ac:dyDescent="0.25">
      <c r="A229" s="6" t="s">
        <v>257</v>
      </c>
      <c r="B229" s="7">
        <v>45</v>
      </c>
      <c r="C229" s="6" t="s">
        <v>348</v>
      </c>
      <c r="D229" s="6" t="s">
        <v>18</v>
      </c>
      <c r="E229" s="8" t="s">
        <v>349</v>
      </c>
      <c r="F229" s="9">
        <v>22.12</v>
      </c>
      <c r="G229" s="10">
        <v>4</v>
      </c>
      <c r="H229" s="11">
        <f t="shared" si="9"/>
        <v>88.48</v>
      </c>
    </row>
    <row r="230" spans="1:8" ht="101.25" x14ac:dyDescent="0.25">
      <c r="A230" s="6" t="s">
        <v>257</v>
      </c>
      <c r="B230" s="7">
        <v>46</v>
      </c>
      <c r="C230" s="6" t="s">
        <v>350</v>
      </c>
      <c r="D230" s="6" t="s">
        <v>18</v>
      </c>
      <c r="E230" s="8" t="s">
        <v>351</v>
      </c>
      <c r="F230" s="9">
        <v>405.16</v>
      </c>
      <c r="G230" s="10">
        <v>1</v>
      </c>
      <c r="H230" s="11">
        <f t="shared" si="9"/>
        <v>405.16</v>
      </c>
    </row>
    <row r="231" spans="1:8" ht="67.5" x14ac:dyDescent="0.25">
      <c r="A231" s="6" t="s">
        <v>257</v>
      </c>
      <c r="B231" s="7">
        <v>47</v>
      </c>
      <c r="C231" s="6" t="s">
        <v>352</v>
      </c>
      <c r="D231" s="6" t="s">
        <v>295</v>
      </c>
      <c r="E231" s="8" t="s">
        <v>353</v>
      </c>
      <c r="F231" s="9">
        <v>1295.48</v>
      </c>
      <c r="G231" s="10">
        <v>1</v>
      </c>
      <c r="H231" s="11">
        <f t="shared" si="9"/>
        <v>1295.48</v>
      </c>
    </row>
    <row r="232" spans="1:8" ht="123.75" x14ac:dyDescent="0.25">
      <c r="A232" s="6" t="s">
        <v>257</v>
      </c>
      <c r="B232" s="7">
        <v>48</v>
      </c>
      <c r="C232" s="6" t="s">
        <v>354</v>
      </c>
      <c r="D232" s="6" t="s">
        <v>295</v>
      </c>
      <c r="E232" s="8" t="s">
        <v>355</v>
      </c>
      <c r="F232" s="9">
        <v>7287.96</v>
      </c>
      <c r="G232" s="10">
        <v>1</v>
      </c>
      <c r="H232" s="11">
        <f t="shared" si="9"/>
        <v>7287.96</v>
      </c>
    </row>
    <row r="233" spans="1:8" ht="146.25" x14ac:dyDescent="0.25">
      <c r="A233" s="6" t="s">
        <v>257</v>
      </c>
      <c r="B233" s="7">
        <v>49</v>
      </c>
      <c r="C233" s="6" t="s">
        <v>356</v>
      </c>
      <c r="D233" s="6" t="s">
        <v>295</v>
      </c>
      <c r="E233" s="8" t="s">
        <v>357</v>
      </c>
      <c r="F233" s="9">
        <v>2589.3200000000002</v>
      </c>
      <c r="G233" s="10">
        <v>1</v>
      </c>
      <c r="H233" s="11">
        <f t="shared" si="9"/>
        <v>2589.3200000000002</v>
      </c>
    </row>
    <row r="234" spans="1:8" ht="56.25" x14ac:dyDescent="0.25">
      <c r="A234" s="6" t="s">
        <v>257</v>
      </c>
      <c r="B234" s="7">
        <v>50</v>
      </c>
      <c r="C234" s="6" t="s">
        <v>358</v>
      </c>
      <c r="D234" s="6" t="s">
        <v>295</v>
      </c>
      <c r="E234" s="8" t="s">
        <v>359</v>
      </c>
      <c r="F234" s="9">
        <v>495.48</v>
      </c>
      <c r="G234" s="10">
        <v>1</v>
      </c>
      <c r="H234" s="11">
        <f t="shared" si="9"/>
        <v>495.48</v>
      </c>
    </row>
    <row r="235" spans="1:8" x14ac:dyDescent="0.25">
      <c r="E235" s="3" t="s">
        <v>35</v>
      </c>
      <c r="F235" s="3"/>
      <c r="G235" s="3"/>
      <c r="H235" s="12">
        <f>SUM(H185:H234)</f>
        <v>81859.390000000014</v>
      </c>
    </row>
    <row r="237" spans="1:8" x14ac:dyDescent="0.25">
      <c r="C237" s="3" t="s">
        <v>6</v>
      </c>
      <c r="D237" s="5" t="s">
        <v>7</v>
      </c>
      <c r="E237" s="3" t="s">
        <v>8</v>
      </c>
    </row>
    <row r="238" spans="1:8" x14ac:dyDescent="0.25">
      <c r="C238" s="3" t="s">
        <v>9</v>
      </c>
      <c r="D238" s="5" t="s">
        <v>7</v>
      </c>
      <c r="E238" s="3" t="s">
        <v>10</v>
      </c>
    </row>
    <row r="239" spans="1:8" x14ac:dyDescent="0.25">
      <c r="C239" s="3" t="s">
        <v>11</v>
      </c>
      <c r="D239" s="5" t="s">
        <v>360</v>
      </c>
      <c r="E239" s="3" t="s">
        <v>361</v>
      </c>
    </row>
    <row r="241" spans="1:8" ht="56.25" x14ac:dyDescent="0.25">
      <c r="A241" s="6" t="s">
        <v>362</v>
      </c>
      <c r="B241" s="7">
        <v>1</v>
      </c>
      <c r="C241" s="6" t="s">
        <v>363</v>
      </c>
      <c r="D241" s="6" t="s">
        <v>15</v>
      </c>
      <c r="E241" s="8" t="s">
        <v>364</v>
      </c>
      <c r="F241" s="9">
        <v>1.85</v>
      </c>
      <c r="G241" s="10">
        <v>5310</v>
      </c>
      <c r="H241" s="11">
        <f t="shared" ref="H241:H259" si="10">ROUND(ROUND(F241,2)*ROUND(G241,3),2)</f>
        <v>9823.5</v>
      </c>
    </row>
    <row r="242" spans="1:8" ht="33.75" x14ac:dyDescent="0.25">
      <c r="A242" s="6" t="s">
        <v>362</v>
      </c>
      <c r="B242" s="7">
        <v>2</v>
      </c>
      <c r="C242" s="6" t="s">
        <v>365</v>
      </c>
      <c r="D242" s="6" t="s">
        <v>18</v>
      </c>
      <c r="E242" s="8" t="s">
        <v>366</v>
      </c>
      <c r="F242" s="9">
        <v>844.2</v>
      </c>
      <c r="G242" s="10">
        <v>1</v>
      </c>
      <c r="H242" s="11">
        <f t="shared" si="10"/>
        <v>844.2</v>
      </c>
    </row>
    <row r="243" spans="1:8" ht="33.75" x14ac:dyDescent="0.25">
      <c r="A243" s="6" t="s">
        <v>362</v>
      </c>
      <c r="B243" s="7">
        <v>3</v>
      </c>
      <c r="C243" s="6" t="s">
        <v>367</v>
      </c>
      <c r="D243" s="6" t="s">
        <v>18</v>
      </c>
      <c r="E243" s="8" t="s">
        <v>368</v>
      </c>
      <c r="F243" s="9">
        <v>5195.33</v>
      </c>
      <c r="G243" s="10">
        <v>4</v>
      </c>
      <c r="H243" s="11">
        <f t="shared" si="10"/>
        <v>20781.32</v>
      </c>
    </row>
    <row r="244" spans="1:8" ht="33.75" x14ac:dyDescent="0.25">
      <c r="A244" s="6" t="s">
        <v>362</v>
      </c>
      <c r="B244" s="7">
        <v>4</v>
      </c>
      <c r="C244" s="6" t="s">
        <v>369</v>
      </c>
      <c r="D244" s="6" t="s">
        <v>18</v>
      </c>
      <c r="E244" s="8" t="s">
        <v>370</v>
      </c>
      <c r="F244" s="9">
        <v>51.3</v>
      </c>
      <c r="G244" s="10">
        <v>1</v>
      </c>
      <c r="H244" s="11">
        <f t="shared" si="10"/>
        <v>51.3</v>
      </c>
    </row>
    <row r="245" spans="1:8" ht="33.75" x14ac:dyDescent="0.25">
      <c r="A245" s="6" t="s">
        <v>362</v>
      </c>
      <c r="B245" s="7">
        <v>5</v>
      </c>
      <c r="C245" s="6" t="s">
        <v>371</v>
      </c>
      <c r="D245" s="6" t="s">
        <v>18</v>
      </c>
      <c r="E245" s="8" t="s">
        <v>372</v>
      </c>
      <c r="F245" s="9">
        <v>251.81</v>
      </c>
      <c r="G245" s="10">
        <v>1</v>
      </c>
      <c r="H245" s="11">
        <f t="shared" si="10"/>
        <v>251.81</v>
      </c>
    </row>
    <row r="246" spans="1:8" ht="45" x14ac:dyDescent="0.25">
      <c r="A246" s="6" t="s">
        <v>362</v>
      </c>
      <c r="B246" s="7">
        <v>6</v>
      </c>
      <c r="C246" s="6" t="s">
        <v>373</v>
      </c>
      <c r="D246" s="6" t="s">
        <v>295</v>
      </c>
      <c r="E246" s="8" t="s">
        <v>374</v>
      </c>
      <c r="F246" s="9">
        <v>30.55</v>
      </c>
      <c r="G246" s="10">
        <v>15</v>
      </c>
      <c r="H246" s="11">
        <f t="shared" si="10"/>
        <v>458.25</v>
      </c>
    </row>
    <row r="247" spans="1:8" ht="33.75" x14ac:dyDescent="0.25">
      <c r="A247" s="6" t="s">
        <v>362</v>
      </c>
      <c r="B247" s="7">
        <v>7</v>
      </c>
      <c r="C247" s="6" t="s">
        <v>375</v>
      </c>
      <c r="D247" s="6" t="s">
        <v>18</v>
      </c>
      <c r="E247" s="8" t="s">
        <v>376</v>
      </c>
      <c r="F247" s="9">
        <v>217.9</v>
      </c>
      <c r="G247" s="10">
        <v>11</v>
      </c>
      <c r="H247" s="11">
        <f t="shared" si="10"/>
        <v>2396.9</v>
      </c>
    </row>
    <row r="248" spans="1:8" ht="45" x14ac:dyDescent="0.25">
      <c r="A248" s="6" t="s">
        <v>362</v>
      </c>
      <c r="B248" s="7">
        <v>8</v>
      </c>
      <c r="C248" s="6" t="s">
        <v>377</v>
      </c>
      <c r="D248" s="6" t="s">
        <v>18</v>
      </c>
      <c r="E248" s="8" t="s">
        <v>378</v>
      </c>
      <c r="F248" s="9">
        <v>95.99</v>
      </c>
      <c r="G248" s="10">
        <v>2</v>
      </c>
      <c r="H248" s="11">
        <f t="shared" si="10"/>
        <v>191.98</v>
      </c>
    </row>
    <row r="249" spans="1:8" ht="56.25" x14ac:dyDescent="0.25">
      <c r="A249" s="6" t="s">
        <v>362</v>
      </c>
      <c r="B249" s="7">
        <v>9</v>
      </c>
      <c r="C249" s="6" t="s">
        <v>379</v>
      </c>
      <c r="D249" s="6" t="s">
        <v>18</v>
      </c>
      <c r="E249" s="8" t="s">
        <v>380</v>
      </c>
      <c r="F249" s="9">
        <v>575.70000000000005</v>
      </c>
      <c r="G249" s="10">
        <v>4</v>
      </c>
      <c r="H249" s="11">
        <f t="shared" si="10"/>
        <v>2302.8000000000002</v>
      </c>
    </row>
    <row r="250" spans="1:8" ht="45" x14ac:dyDescent="0.25">
      <c r="A250" s="6" t="s">
        <v>362</v>
      </c>
      <c r="B250" s="7">
        <v>10</v>
      </c>
      <c r="C250" s="6" t="s">
        <v>381</v>
      </c>
      <c r="D250" s="6" t="s">
        <v>18</v>
      </c>
      <c r="E250" s="8" t="s">
        <v>382</v>
      </c>
      <c r="F250" s="9">
        <v>38.840000000000003</v>
      </c>
      <c r="G250" s="10">
        <v>4</v>
      </c>
      <c r="H250" s="11">
        <f t="shared" si="10"/>
        <v>155.36000000000001</v>
      </c>
    </row>
    <row r="251" spans="1:8" ht="33.75" x14ac:dyDescent="0.25">
      <c r="A251" s="6" t="s">
        <v>362</v>
      </c>
      <c r="B251" s="7">
        <v>11</v>
      </c>
      <c r="C251" s="6" t="s">
        <v>383</v>
      </c>
      <c r="D251" s="6" t="s">
        <v>18</v>
      </c>
      <c r="E251" s="8" t="s">
        <v>384</v>
      </c>
      <c r="F251" s="9">
        <v>204.81</v>
      </c>
      <c r="G251" s="10">
        <v>1</v>
      </c>
      <c r="H251" s="11">
        <f t="shared" si="10"/>
        <v>204.81</v>
      </c>
    </row>
    <row r="252" spans="1:8" ht="45" x14ac:dyDescent="0.25">
      <c r="A252" s="6" t="s">
        <v>362</v>
      </c>
      <c r="B252" s="7">
        <v>12</v>
      </c>
      <c r="C252" s="6" t="s">
        <v>385</v>
      </c>
      <c r="D252" s="6" t="s">
        <v>295</v>
      </c>
      <c r="E252" s="8" t="s">
        <v>386</v>
      </c>
      <c r="F252" s="9">
        <v>9.99</v>
      </c>
      <c r="G252" s="10">
        <v>190</v>
      </c>
      <c r="H252" s="11">
        <f t="shared" si="10"/>
        <v>1898.1</v>
      </c>
    </row>
    <row r="253" spans="1:8" ht="45" x14ac:dyDescent="0.25">
      <c r="A253" s="6" t="s">
        <v>362</v>
      </c>
      <c r="B253" s="7">
        <v>13</v>
      </c>
      <c r="C253" s="6" t="s">
        <v>387</v>
      </c>
      <c r="D253" s="6" t="s">
        <v>18</v>
      </c>
      <c r="E253" s="8" t="s">
        <v>388</v>
      </c>
      <c r="F253" s="9">
        <v>11.4</v>
      </c>
      <c r="G253" s="10">
        <v>190</v>
      </c>
      <c r="H253" s="11">
        <f t="shared" si="10"/>
        <v>2166</v>
      </c>
    </row>
    <row r="254" spans="1:8" ht="45" x14ac:dyDescent="0.25">
      <c r="A254" s="6" t="s">
        <v>362</v>
      </c>
      <c r="B254" s="7">
        <v>14</v>
      </c>
      <c r="C254" s="6" t="s">
        <v>389</v>
      </c>
      <c r="D254" s="6" t="s">
        <v>15</v>
      </c>
      <c r="E254" s="8" t="s">
        <v>390</v>
      </c>
      <c r="F254" s="9">
        <v>8.27</v>
      </c>
      <c r="G254" s="10">
        <v>160</v>
      </c>
      <c r="H254" s="11">
        <f t="shared" si="10"/>
        <v>1323.2</v>
      </c>
    </row>
    <row r="255" spans="1:8" ht="45" x14ac:dyDescent="0.25">
      <c r="A255" s="6" t="s">
        <v>362</v>
      </c>
      <c r="B255" s="7">
        <v>15</v>
      </c>
      <c r="C255" s="6" t="s">
        <v>391</v>
      </c>
      <c r="D255" s="6" t="s">
        <v>18</v>
      </c>
      <c r="E255" s="8" t="s">
        <v>392</v>
      </c>
      <c r="F255" s="9">
        <v>330.56</v>
      </c>
      <c r="G255" s="10">
        <v>1</v>
      </c>
      <c r="H255" s="11">
        <f t="shared" si="10"/>
        <v>330.56</v>
      </c>
    </row>
    <row r="256" spans="1:8" ht="33.75" x14ac:dyDescent="0.25">
      <c r="A256" s="6" t="s">
        <v>362</v>
      </c>
      <c r="B256" s="7">
        <v>16</v>
      </c>
      <c r="C256" s="6" t="s">
        <v>393</v>
      </c>
      <c r="D256" s="6" t="s">
        <v>18</v>
      </c>
      <c r="E256" s="8" t="s">
        <v>394</v>
      </c>
      <c r="F256" s="9">
        <v>93.2</v>
      </c>
      <c r="G256" s="10">
        <v>2</v>
      </c>
      <c r="H256" s="11">
        <f t="shared" si="10"/>
        <v>186.4</v>
      </c>
    </row>
    <row r="257" spans="1:8" ht="45" x14ac:dyDescent="0.25">
      <c r="A257" s="6" t="s">
        <v>362</v>
      </c>
      <c r="B257" s="7">
        <v>17</v>
      </c>
      <c r="C257" s="6" t="s">
        <v>336</v>
      </c>
      <c r="D257" s="6" t="s">
        <v>15</v>
      </c>
      <c r="E257" s="8" t="s">
        <v>337</v>
      </c>
      <c r="F257" s="9">
        <v>35.4</v>
      </c>
      <c r="G257" s="10">
        <v>98</v>
      </c>
      <c r="H257" s="11">
        <f t="shared" si="10"/>
        <v>3469.2</v>
      </c>
    </row>
    <row r="258" spans="1:8" ht="22.5" x14ac:dyDescent="0.25">
      <c r="A258" s="6" t="s">
        <v>362</v>
      </c>
      <c r="B258" s="7">
        <v>18</v>
      </c>
      <c r="C258" s="6" t="s">
        <v>395</v>
      </c>
      <c r="D258" s="6" t="s">
        <v>18</v>
      </c>
      <c r="E258" s="8" t="s">
        <v>396</v>
      </c>
      <c r="F258" s="9">
        <v>454.52</v>
      </c>
      <c r="G258" s="10">
        <v>1</v>
      </c>
      <c r="H258" s="11">
        <f t="shared" si="10"/>
        <v>454.52</v>
      </c>
    </row>
    <row r="259" spans="1:8" ht="67.5" x14ac:dyDescent="0.25">
      <c r="A259" s="6" t="s">
        <v>362</v>
      </c>
      <c r="B259" s="7">
        <v>19</v>
      </c>
      <c r="C259" s="6" t="s">
        <v>397</v>
      </c>
      <c r="D259" s="6" t="s">
        <v>18</v>
      </c>
      <c r="E259" s="8" t="s">
        <v>398</v>
      </c>
      <c r="F259" s="9">
        <v>661.12</v>
      </c>
      <c r="G259" s="10">
        <v>1</v>
      </c>
      <c r="H259" s="11">
        <f t="shared" si="10"/>
        <v>661.12</v>
      </c>
    </row>
    <row r="260" spans="1:8" x14ac:dyDescent="0.25">
      <c r="E260" s="3" t="s">
        <v>35</v>
      </c>
      <c r="F260" s="3"/>
      <c r="G260" s="3"/>
      <c r="H260" s="12">
        <f>SUM(H241:H259)</f>
        <v>47951.329999999994</v>
      </c>
    </row>
    <row r="262" spans="1:8" x14ac:dyDescent="0.25">
      <c r="C262" s="3" t="s">
        <v>6</v>
      </c>
      <c r="D262" s="5" t="s">
        <v>7</v>
      </c>
      <c r="E262" s="3" t="s">
        <v>8</v>
      </c>
    </row>
    <row r="263" spans="1:8" x14ac:dyDescent="0.25">
      <c r="C263" s="3" t="s">
        <v>9</v>
      </c>
      <c r="D263" s="5" t="s">
        <v>7</v>
      </c>
      <c r="E263" s="3" t="s">
        <v>10</v>
      </c>
    </row>
    <row r="264" spans="1:8" x14ac:dyDescent="0.25">
      <c r="C264" s="3" t="s">
        <v>11</v>
      </c>
      <c r="D264" s="5" t="s">
        <v>399</v>
      </c>
      <c r="E264" s="3" t="s">
        <v>400</v>
      </c>
    </row>
    <row r="266" spans="1:8" ht="56.25" x14ac:dyDescent="0.25">
      <c r="A266" s="6" t="s">
        <v>401</v>
      </c>
      <c r="B266" s="7">
        <v>1</v>
      </c>
      <c r="C266" s="6" t="s">
        <v>363</v>
      </c>
      <c r="D266" s="6" t="s">
        <v>15</v>
      </c>
      <c r="E266" s="8" t="s">
        <v>364</v>
      </c>
      <c r="F266" s="9">
        <v>1.85</v>
      </c>
      <c r="G266" s="10">
        <v>110</v>
      </c>
      <c r="H266" s="11">
        <f t="shared" ref="H266:H292" si="11">ROUND(ROUND(F266,2)*ROUND(G266,3),2)</f>
        <v>203.5</v>
      </c>
    </row>
    <row r="267" spans="1:8" ht="236.25" x14ac:dyDescent="0.25">
      <c r="A267" s="6" t="s">
        <v>401</v>
      </c>
      <c r="B267" s="7">
        <v>2</v>
      </c>
      <c r="C267" s="6" t="s">
        <v>402</v>
      </c>
      <c r="D267" s="6" t="s">
        <v>18</v>
      </c>
      <c r="E267" s="8" t="s">
        <v>403</v>
      </c>
      <c r="F267" s="9">
        <v>135.56</v>
      </c>
      <c r="G267" s="10">
        <v>4</v>
      </c>
      <c r="H267" s="11">
        <f t="shared" si="11"/>
        <v>542.24</v>
      </c>
    </row>
    <row r="268" spans="1:8" ht="45" x14ac:dyDescent="0.25">
      <c r="A268" s="6" t="s">
        <v>401</v>
      </c>
      <c r="B268" s="7">
        <v>3</v>
      </c>
      <c r="C268" s="6" t="s">
        <v>381</v>
      </c>
      <c r="D268" s="6" t="s">
        <v>18</v>
      </c>
      <c r="E268" s="8" t="s">
        <v>382</v>
      </c>
      <c r="F268" s="9">
        <v>38.840000000000003</v>
      </c>
      <c r="G268" s="10">
        <v>4</v>
      </c>
      <c r="H268" s="11">
        <f t="shared" si="11"/>
        <v>155.36000000000001</v>
      </c>
    </row>
    <row r="269" spans="1:8" ht="146.25" x14ac:dyDescent="0.25">
      <c r="A269" s="6" t="s">
        <v>401</v>
      </c>
      <c r="B269" s="7">
        <v>4</v>
      </c>
      <c r="C269" s="6" t="s">
        <v>404</v>
      </c>
      <c r="D269" s="6" t="s">
        <v>18</v>
      </c>
      <c r="E269" s="8" t="s">
        <v>405</v>
      </c>
      <c r="F269" s="9">
        <v>212.26</v>
      </c>
      <c r="G269" s="10">
        <v>1</v>
      </c>
      <c r="H269" s="11">
        <f t="shared" si="11"/>
        <v>212.26</v>
      </c>
    </row>
    <row r="270" spans="1:8" ht="146.25" x14ac:dyDescent="0.25">
      <c r="A270" s="6" t="s">
        <v>401</v>
      </c>
      <c r="B270" s="7">
        <v>5</v>
      </c>
      <c r="C270" s="6" t="s">
        <v>406</v>
      </c>
      <c r="D270" s="6" t="s">
        <v>18</v>
      </c>
      <c r="E270" s="8" t="s">
        <v>407</v>
      </c>
      <c r="F270" s="9">
        <v>46</v>
      </c>
      <c r="G270" s="10">
        <v>3</v>
      </c>
      <c r="H270" s="11">
        <f t="shared" si="11"/>
        <v>138</v>
      </c>
    </row>
    <row r="271" spans="1:8" ht="90" x14ac:dyDescent="0.25">
      <c r="A271" s="6" t="s">
        <v>401</v>
      </c>
      <c r="B271" s="7">
        <v>6</v>
      </c>
      <c r="C271" s="6" t="s">
        <v>408</v>
      </c>
      <c r="D271" s="6" t="s">
        <v>295</v>
      </c>
      <c r="E271" s="8" t="s">
        <v>409</v>
      </c>
      <c r="F271" s="9">
        <v>39.83</v>
      </c>
      <c r="G271" s="10">
        <v>3</v>
      </c>
      <c r="H271" s="11">
        <f t="shared" si="11"/>
        <v>119.49</v>
      </c>
    </row>
    <row r="272" spans="1:8" ht="315" x14ac:dyDescent="0.25">
      <c r="A272" s="6" t="s">
        <v>401</v>
      </c>
      <c r="B272" s="7">
        <v>7</v>
      </c>
      <c r="C272" s="6" t="s">
        <v>410</v>
      </c>
      <c r="D272" s="6" t="s">
        <v>295</v>
      </c>
      <c r="E272" s="8" t="s">
        <v>411</v>
      </c>
      <c r="F272" s="9">
        <v>160.9</v>
      </c>
      <c r="G272" s="10">
        <v>10</v>
      </c>
      <c r="H272" s="11">
        <f t="shared" si="11"/>
        <v>1609</v>
      </c>
    </row>
    <row r="273" spans="1:8" ht="135" x14ac:dyDescent="0.25">
      <c r="A273" s="6" t="s">
        <v>401</v>
      </c>
      <c r="B273" s="7">
        <v>8</v>
      </c>
      <c r="C273" s="6" t="s">
        <v>412</v>
      </c>
      <c r="D273" s="6" t="s">
        <v>295</v>
      </c>
      <c r="E273" s="8" t="s">
        <v>413</v>
      </c>
      <c r="F273" s="9">
        <v>55.22</v>
      </c>
      <c r="G273" s="10">
        <v>11</v>
      </c>
      <c r="H273" s="11">
        <f t="shared" si="11"/>
        <v>607.41999999999996</v>
      </c>
    </row>
    <row r="274" spans="1:8" ht="146.25" x14ac:dyDescent="0.25">
      <c r="A274" s="6" t="s">
        <v>401</v>
      </c>
      <c r="B274" s="7">
        <v>9</v>
      </c>
      <c r="C274" s="6" t="s">
        <v>414</v>
      </c>
      <c r="D274" s="6" t="s">
        <v>295</v>
      </c>
      <c r="E274" s="8" t="s">
        <v>415</v>
      </c>
      <c r="F274" s="9">
        <v>52.97</v>
      </c>
      <c r="G274" s="10">
        <v>4</v>
      </c>
      <c r="H274" s="11">
        <f t="shared" si="11"/>
        <v>211.88</v>
      </c>
    </row>
    <row r="275" spans="1:8" ht="90" x14ac:dyDescent="0.25">
      <c r="A275" s="6" t="s">
        <v>401</v>
      </c>
      <c r="B275" s="7">
        <v>10</v>
      </c>
      <c r="C275" s="6" t="s">
        <v>416</v>
      </c>
      <c r="D275" s="6" t="s">
        <v>18</v>
      </c>
      <c r="E275" s="8" t="s">
        <v>417</v>
      </c>
      <c r="F275" s="9">
        <v>156.22</v>
      </c>
      <c r="G275" s="10">
        <v>2</v>
      </c>
      <c r="H275" s="11">
        <f t="shared" si="11"/>
        <v>312.44</v>
      </c>
    </row>
    <row r="276" spans="1:8" ht="123.75" x14ac:dyDescent="0.25">
      <c r="A276" s="6" t="s">
        <v>401</v>
      </c>
      <c r="B276" s="7">
        <v>11</v>
      </c>
      <c r="C276" s="6" t="s">
        <v>418</v>
      </c>
      <c r="D276" s="6" t="s">
        <v>18</v>
      </c>
      <c r="E276" s="8" t="s">
        <v>419</v>
      </c>
      <c r="F276" s="9">
        <v>30.02</v>
      </c>
      <c r="G276" s="10">
        <v>2</v>
      </c>
      <c r="H276" s="11">
        <f t="shared" si="11"/>
        <v>60.04</v>
      </c>
    </row>
    <row r="277" spans="1:8" ht="56.25" x14ac:dyDescent="0.25">
      <c r="A277" s="6" t="s">
        <v>401</v>
      </c>
      <c r="B277" s="7">
        <v>12</v>
      </c>
      <c r="C277" s="6" t="s">
        <v>420</v>
      </c>
      <c r="D277" s="6" t="s">
        <v>18</v>
      </c>
      <c r="E277" s="8" t="s">
        <v>421</v>
      </c>
      <c r="F277" s="9">
        <v>53.54</v>
      </c>
      <c r="G277" s="10">
        <v>2</v>
      </c>
      <c r="H277" s="11">
        <f t="shared" si="11"/>
        <v>107.08</v>
      </c>
    </row>
    <row r="278" spans="1:8" ht="101.25" x14ac:dyDescent="0.25">
      <c r="A278" s="6" t="s">
        <v>401</v>
      </c>
      <c r="B278" s="7">
        <v>13</v>
      </c>
      <c r="C278" s="6" t="s">
        <v>422</v>
      </c>
      <c r="D278" s="6" t="s">
        <v>18</v>
      </c>
      <c r="E278" s="8" t="s">
        <v>423</v>
      </c>
      <c r="F278" s="9">
        <v>891.82</v>
      </c>
      <c r="G278" s="10">
        <v>1</v>
      </c>
      <c r="H278" s="11">
        <f t="shared" si="11"/>
        <v>891.82</v>
      </c>
    </row>
    <row r="279" spans="1:8" ht="22.5" x14ac:dyDescent="0.25">
      <c r="A279" s="6" t="s">
        <v>401</v>
      </c>
      <c r="B279" s="7">
        <v>14</v>
      </c>
      <c r="C279" s="6" t="s">
        <v>424</v>
      </c>
      <c r="D279" s="6" t="s">
        <v>295</v>
      </c>
      <c r="E279" s="8" t="s">
        <v>425</v>
      </c>
      <c r="F279" s="9">
        <v>123.96</v>
      </c>
      <c r="G279" s="10">
        <v>1</v>
      </c>
      <c r="H279" s="11">
        <f t="shared" si="11"/>
        <v>123.96</v>
      </c>
    </row>
    <row r="280" spans="1:8" ht="56.25" x14ac:dyDescent="0.25">
      <c r="A280" s="6" t="s">
        <v>401</v>
      </c>
      <c r="B280" s="7">
        <v>15</v>
      </c>
      <c r="C280" s="6" t="s">
        <v>426</v>
      </c>
      <c r="D280" s="6" t="s">
        <v>295</v>
      </c>
      <c r="E280" s="8" t="s">
        <v>427</v>
      </c>
      <c r="F280" s="9">
        <v>165.28</v>
      </c>
      <c r="G280" s="10">
        <v>1</v>
      </c>
      <c r="H280" s="11">
        <f t="shared" si="11"/>
        <v>165.28</v>
      </c>
    </row>
    <row r="281" spans="1:8" ht="33.75" x14ac:dyDescent="0.25">
      <c r="A281" s="6" t="s">
        <v>401</v>
      </c>
      <c r="B281" s="7">
        <v>16</v>
      </c>
      <c r="C281" s="6" t="s">
        <v>428</v>
      </c>
      <c r="D281" s="6" t="s">
        <v>18</v>
      </c>
      <c r="E281" s="8" t="s">
        <v>429</v>
      </c>
      <c r="F281" s="9">
        <v>185.94</v>
      </c>
      <c r="G281" s="10">
        <v>1</v>
      </c>
      <c r="H281" s="11">
        <f t="shared" si="11"/>
        <v>185.94</v>
      </c>
    </row>
    <row r="282" spans="1:8" ht="78.75" x14ac:dyDescent="0.25">
      <c r="A282" s="6" t="s">
        <v>401</v>
      </c>
      <c r="B282" s="7">
        <v>17</v>
      </c>
      <c r="C282" s="6" t="s">
        <v>430</v>
      </c>
      <c r="D282" s="6" t="s">
        <v>18</v>
      </c>
      <c r="E282" s="8" t="s">
        <v>431</v>
      </c>
      <c r="F282" s="9">
        <v>268.58</v>
      </c>
      <c r="G282" s="10">
        <v>1</v>
      </c>
      <c r="H282" s="11">
        <f t="shared" si="11"/>
        <v>268.58</v>
      </c>
    </row>
    <row r="283" spans="1:8" ht="22.5" x14ac:dyDescent="0.25">
      <c r="A283" s="6" t="s">
        <v>401</v>
      </c>
      <c r="B283" s="7">
        <v>18</v>
      </c>
      <c r="C283" s="6" t="s">
        <v>432</v>
      </c>
      <c r="D283" s="6" t="s">
        <v>18</v>
      </c>
      <c r="E283" s="8" t="s">
        <v>433</v>
      </c>
      <c r="F283" s="9">
        <v>480</v>
      </c>
      <c r="G283" s="10">
        <v>1</v>
      </c>
      <c r="H283" s="11">
        <f t="shared" si="11"/>
        <v>480</v>
      </c>
    </row>
    <row r="284" spans="1:8" ht="258.75" x14ac:dyDescent="0.25">
      <c r="A284" s="6" t="s">
        <v>401</v>
      </c>
      <c r="B284" s="7">
        <v>19</v>
      </c>
      <c r="C284" s="6" t="s">
        <v>434</v>
      </c>
      <c r="D284" s="6" t="s">
        <v>295</v>
      </c>
      <c r="E284" s="8" t="s">
        <v>435</v>
      </c>
      <c r="F284" s="9">
        <v>244.85</v>
      </c>
      <c r="G284" s="10">
        <v>1</v>
      </c>
      <c r="H284" s="11">
        <f t="shared" si="11"/>
        <v>244.85</v>
      </c>
    </row>
    <row r="285" spans="1:8" ht="146.25" x14ac:dyDescent="0.25">
      <c r="A285" s="6" t="s">
        <v>401</v>
      </c>
      <c r="B285" s="7">
        <v>20</v>
      </c>
      <c r="C285" s="6" t="s">
        <v>436</v>
      </c>
      <c r="D285" s="6" t="s">
        <v>295</v>
      </c>
      <c r="E285" s="8" t="s">
        <v>437</v>
      </c>
      <c r="F285" s="9">
        <v>72.69</v>
      </c>
      <c r="G285" s="10">
        <v>1</v>
      </c>
      <c r="H285" s="11">
        <f t="shared" si="11"/>
        <v>72.69</v>
      </c>
    </row>
    <row r="286" spans="1:8" ht="409.5" x14ac:dyDescent="0.25">
      <c r="A286" s="6" t="s">
        <v>401</v>
      </c>
      <c r="B286" s="7">
        <v>21</v>
      </c>
      <c r="C286" s="6" t="s">
        <v>438</v>
      </c>
      <c r="D286" s="6" t="s">
        <v>295</v>
      </c>
      <c r="E286" s="8" t="s">
        <v>439</v>
      </c>
      <c r="F286" s="9">
        <v>547.33000000000004</v>
      </c>
      <c r="G286" s="10">
        <v>1</v>
      </c>
      <c r="H286" s="11">
        <f t="shared" si="11"/>
        <v>547.33000000000004</v>
      </c>
    </row>
    <row r="287" spans="1:8" ht="409.5" x14ac:dyDescent="0.25">
      <c r="A287" s="6" t="s">
        <v>401</v>
      </c>
      <c r="B287" s="7">
        <v>22</v>
      </c>
      <c r="C287" s="6" t="s">
        <v>440</v>
      </c>
      <c r="D287" s="6" t="s">
        <v>295</v>
      </c>
      <c r="E287" s="8" t="s">
        <v>441</v>
      </c>
      <c r="F287" s="9">
        <v>193.76</v>
      </c>
      <c r="G287" s="10">
        <v>1</v>
      </c>
      <c r="H287" s="11">
        <f t="shared" si="11"/>
        <v>193.76</v>
      </c>
    </row>
    <row r="288" spans="1:8" ht="135" x14ac:dyDescent="0.25">
      <c r="A288" s="6" t="s">
        <v>401</v>
      </c>
      <c r="B288" s="7">
        <v>23</v>
      </c>
      <c r="C288" s="6" t="s">
        <v>442</v>
      </c>
      <c r="D288" s="6" t="s">
        <v>295</v>
      </c>
      <c r="E288" s="8" t="s">
        <v>443</v>
      </c>
      <c r="F288" s="9">
        <v>60.44</v>
      </c>
      <c r="G288" s="10">
        <v>1</v>
      </c>
      <c r="H288" s="11">
        <f t="shared" si="11"/>
        <v>60.44</v>
      </c>
    </row>
    <row r="289" spans="1:8" ht="146.25" x14ac:dyDescent="0.25">
      <c r="A289" s="6" t="s">
        <v>401</v>
      </c>
      <c r="B289" s="7">
        <v>24</v>
      </c>
      <c r="C289" s="6" t="s">
        <v>444</v>
      </c>
      <c r="D289" s="6" t="s">
        <v>295</v>
      </c>
      <c r="E289" s="8" t="s">
        <v>445</v>
      </c>
      <c r="F289" s="9">
        <v>255.9</v>
      </c>
      <c r="G289" s="10">
        <v>1</v>
      </c>
      <c r="H289" s="11">
        <f t="shared" si="11"/>
        <v>255.9</v>
      </c>
    </row>
    <row r="290" spans="1:8" ht="146.25" x14ac:dyDescent="0.25">
      <c r="A290" s="6" t="s">
        <v>401</v>
      </c>
      <c r="B290" s="7">
        <v>25</v>
      </c>
      <c r="C290" s="6" t="s">
        <v>446</v>
      </c>
      <c r="D290" s="6" t="s">
        <v>295</v>
      </c>
      <c r="E290" s="8" t="s">
        <v>447</v>
      </c>
      <c r="F290" s="9">
        <v>600</v>
      </c>
      <c r="G290" s="10">
        <v>1</v>
      </c>
      <c r="H290" s="11">
        <f t="shared" si="11"/>
        <v>600</v>
      </c>
    </row>
    <row r="291" spans="1:8" ht="180" x14ac:dyDescent="0.25">
      <c r="A291" s="6" t="s">
        <v>401</v>
      </c>
      <c r="B291" s="7">
        <v>26</v>
      </c>
      <c r="C291" s="6" t="s">
        <v>448</v>
      </c>
      <c r="D291" s="6" t="s">
        <v>295</v>
      </c>
      <c r="E291" s="8" t="s">
        <v>449</v>
      </c>
      <c r="F291" s="9">
        <v>61.77</v>
      </c>
      <c r="G291" s="10">
        <v>7</v>
      </c>
      <c r="H291" s="11">
        <f t="shared" si="11"/>
        <v>432.39</v>
      </c>
    </row>
    <row r="292" spans="1:8" ht="135" x14ac:dyDescent="0.25">
      <c r="A292" s="6" t="s">
        <v>401</v>
      </c>
      <c r="B292" s="7">
        <v>27</v>
      </c>
      <c r="C292" s="6" t="s">
        <v>450</v>
      </c>
      <c r="D292" s="6" t="s">
        <v>295</v>
      </c>
      <c r="E292" s="8" t="s">
        <v>451</v>
      </c>
      <c r="F292" s="9">
        <v>48.93</v>
      </c>
      <c r="G292" s="10">
        <v>7</v>
      </c>
      <c r="H292" s="11">
        <f t="shared" si="11"/>
        <v>342.51</v>
      </c>
    </row>
    <row r="293" spans="1:8" x14ac:dyDescent="0.25">
      <c r="E293" s="3" t="s">
        <v>35</v>
      </c>
      <c r="F293" s="3"/>
      <c r="G293" s="3"/>
      <c r="H293" s="12">
        <f>SUM(H266:H292)</f>
        <v>9144.159999999998</v>
      </c>
    </row>
    <row r="295" spans="1:8" x14ac:dyDescent="0.25">
      <c r="C295" s="3" t="s">
        <v>6</v>
      </c>
      <c r="D295" s="5" t="s">
        <v>7</v>
      </c>
      <c r="E295" s="3" t="s">
        <v>8</v>
      </c>
    </row>
    <row r="296" spans="1:8" x14ac:dyDescent="0.25">
      <c r="C296" s="3" t="s">
        <v>9</v>
      </c>
      <c r="D296" s="5" t="s">
        <v>7</v>
      </c>
      <c r="E296" s="3" t="s">
        <v>10</v>
      </c>
    </row>
    <row r="297" spans="1:8" x14ac:dyDescent="0.25">
      <c r="C297" s="3" t="s">
        <v>11</v>
      </c>
      <c r="D297" s="5" t="s">
        <v>452</v>
      </c>
      <c r="E297" s="3" t="s">
        <v>453</v>
      </c>
    </row>
    <row r="299" spans="1:8" ht="33.75" x14ac:dyDescent="0.25">
      <c r="A299" s="6" t="s">
        <v>454</v>
      </c>
      <c r="B299" s="7">
        <v>1</v>
      </c>
      <c r="C299" s="6" t="s">
        <v>455</v>
      </c>
      <c r="D299" s="6" t="s">
        <v>18</v>
      </c>
      <c r="E299" s="8" t="s">
        <v>456</v>
      </c>
      <c r="F299" s="9">
        <v>3500</v>
      </c>
      <c r="G299" s="10">
        <v>1</v>
      </c>
      <c r="H299" s="11">
        <f>ROUND(ROUND(F299,2)*ROUND(G299,3),2)</f>
        <v>3500</v>
      </c>
    </row>
    <row r="300" spans="1:8" x14ac:dyDescent="0.25">
      <c r="E300" s="3" t="s">
        <v>35</v>
      </c>
      <c r="F300" s="3"/>
      <c r="G300" s="3"/>
      <c r="H300" s="12">
        <f>SUM(H299:H299)</f>
        <v>3500</v>
      </c>
    </row>
    <row r="302" spans="1:8" x14ac:dyDescent="0.25">
      <c r="C302" s="3" t="s">
        <v>6</v>
      </c>
      <c r="D302" s="5" t="s">
        <v>7</v>
      </c>
      <c r="E302" s="3" t="s">
        <v>8</v>
      </c>
    </row>
    <row r="303" spans="1:8" x14ac:dyDescent="0.25">
      <c r="C303" s="3" t="s">
        <v>9</v>
      </c>
      <c r="D303" s="5" t="s">
        <v>7</v>
      </c>
      <c r="E303" s="3" t="s">
        <v>10</v>
      </c>
    </row>
    <row r="304" spans="1:8" x14ac:dyDescent="0.25">
      <c r="C304" s="3" t="s">
        <v>11</v>
      </c>
      <c r="D304" s="5" t="s">
        <v>457</v>
      </c>
      <c r="E304" s="3" t="s">
        <v>458</v>
      </c>
    </row>
    <row r="306" spans="1:8" ht="90" x14ac:dyDescent="0.25">
      <c r="A306" s="6" t="s">
        <v>459</v>
      </c>
      <c r="B306" s="7">
        <v>1</v>
      </c>
      <c r="C306" s="6" t="s">
        <v>460</v>
      </c>
      <c r="D306" s="6" t="s">
        <v>461</v>
      </c>
      <c r="E306" s="8" t="s">
        <v>462</v>
      </c>
      <c r="F306" s="9">
        <v>1600</v>
      </c>
      <c r="G306" s="10">
        <v>1</v>
      </c>
      <c r="H306" s="11">
        <f t="shared" ref="H306:H330" si="12">ROUND(ROUND(F306,2)*ROUND(G306,3),2)</f>
        <v>1600</v>
      </c>
    </row>
    <row r="307" spans="1:8" ht="202.5" x14ac:dyDescent="0.25">
      <c r="A307" s="6" t="s">
        <v>459</v>
      </c>
      <c r="B307" s="7">
        <v>2</v>
      </c>
      <c r="C307" s="6" t="s">
        <v>463</v>
      </c>
      <c r="D307" s="6" t="s">
        <v>461</v>
      </c>
      <c r="E307" s="8" t="s">
        <v>464</v>
      </c>
      <c r="F307" s="9">
        <v>655</v>
      </c>
      <c r="G307" s="10">
        <v>1</v>
      </c>
      <c r="H307" s="11">
        <f t="shared" si="12"/>
        <v>655</v>
      </c>
    </row>
    <row r="308" spans="1:8" ht="33.75" x14ac:dyDescent="0.25">
      <c r="A308" s="6" t="s">
        <v>459</v>
      </c>
      <c r="B308" s="7">
        <v>3</v>
      </c>
      <c r="C308" s="6" t="s">
        <v>465</v>
      </c>
      <c r="D308" s="6" t="s">
        <v>461</v>
      </c>
      <c r="E308" s="8" t="s">
        <v>466</v>
      </c>
      <c r="F308" s="9">
        <v>10.89</v>
      </c>
      <c r="G308" s="10">
        <v>20</v>
      </c>
      <c r="H308" s="11">
        <f t="shared" si="12"/>
        <v>217.8</v>
      </c>
    </row>
    <row r="309" spans="1:8" ht="33.75" x14ac:dyDescent="0.25">
      <c r="A309" s="6" t="s">
        <v>459</v>
      </c>
      <c r="B309" s="7">
        <v>4</v>
      </c>
      <c r="C309" s="6" t="s">
        <v>467</v>
      </c>
      <c r="D309" s="6" t="s">
        <v>461</v>
      </c>
      <c r="E309" s="8" t="s">
        <v>468</v>
      </c>
      <c r="F309" s="9">
        <v>72.709999999999994</v>
      </c>
      <c r="G309" s="10">
        <v>2</v>
      </c>
      <c r="H309" s="11">
        <f t="shared" si="12"/>
        <v>145.41999999999999</v>
      </c>
    </row>
    <row r="310" spans="1:8" ht="56.25" x14ac:dyDescent="0.25">
      <c r="A310" s="6" t="s">
        <v>459</v>
      </c>
      <c r="B310" s="7">
        <v>5</v>
      </c>
      <c r="C310" s="6" t="s">
        <v>469</v>
      </c>
      <c r="D310" s="6" t="s">
        <v>461</v>
      </c>
      <c r="E310" s="8" t="s">
        <v>470</v>
      </c>
      <c r="F310" s="9">
        <v>272.64</v>
      </c>
      <c r="G310" s="10">
        <v>4</v>
      </c>
      <c r="H310" s="11">
        <f t="shared" si="12"/>
        <v>1090.56</v>
      </c>
    </row>
    <row r="311" spans="1:8" ht="33.75" x14ac:dyDescent="0.25">
      <c r="A311" s="6" t="s">
        <v>459</v>
      </c>
      <c r="B311" s="7">
        <v>6</v>
      </c>
      <c r="C311" s="6" t="s">
        <v>471</v>
      </c>
      <c r="D311" s="6" t="s">
        <v>461</v>
      </c>
      <c r="E311" s="8" t="s">
        <v>472</v>
      </c>
      <c r="F311" s="9">
        <v>67.59</v>
      </c>
      <c r="G311" s="10">
        <v>2</v>
      </c>
      <c r="H311" s="11">
        <f t="shared" si="12"/>
        <v>135.18</v>
      </c>
    </row>
    <row r="312" spans="1:8" ht="56.25" x14ac:dyDescent="0.25">
      <c r="A312" s="6" t="s">
        <v>459</v>
      </c>
      <c r="B312" s="7">
        <v>7</v>
      </c>
      <c r="C312" s="6" t="s">
        <v>473</v>
      </c>
      <c r="D312" s="6" t="s">
        <v>461</v>
      </c>
      <c r="E312" s="8" t="s">
        <v>474</v>
      </c>
      <c r="F312" s="9">
        <v>695.65</v>
      </c>
      <c r="G312" s="10">
        <v>2</v>
      </c>
      <c r="H312" s="11">
        <f t="shared" si="12"/>
        <v>1391.3</v>
      </c>
    </row>
    <row r="313" spans="1:8" ht="67.5" x14ac:dyDescent="0.25">
      <c r="A313" s="6" t="s">
        <v>459</v>
      </c>
      <c r="B313" s="7">
        <v>8</v>
      </c>
      <c r="C313" s="6" t="s">
        <v>475</v>
      </c>
      <c r="D313" s="6" t="s">
        <v>461</v>
      </c>
      <c r="E313" s="8" t="s">
        <v>476</v>
      </c>
      <c r="F313" s="9">
        <v>210</v>
      </c>
      <c r="G313" s="10">
        <v>1</v>
      </c>
      <c r="H313" s="11">
        <f t="shared" si="12"/>
        <v>210</v>
      </c>
    </row>
    <row r="314" spans="1:8" ht="225" x14ac:dyDescent="0.25">
      <c r="A314" s="6" t="s">
        <v>459</v>
      </c>
      <c r="B314" s="7">
        <v>9</v>
      </c>
      <c r="C314" s="6" t="s">
        <v>477</v>
      </c>
      <c r="D314" s="6" t="s">
        <v>461</v>
      </c>
      <c r="E314" s="8" t="s">
        <v>478</v>
      </c>
      <c r="F314" s="9">
        <v>130</v>
      </c>
      <c r="G314" s="10">
        <v>1</v>
      </c>
      <c r="H314" s="11">
        <f t="shared" si="12"/>
        <v>130</v>
      </c>
    </row>
    <row r="315" spans="1:8" ht="67.5" x14ac:dyDescent="0.25">
      <c r="A315" s="6" t="s">
        <v>459</v>
      </c>
      <c r="B315" s="7">
        <v>10</v>
      </c>
      <c r="C315" s="6" t="s">
        <v>479</v>
      </c>
      <c r="D315" s="6" t="s">
        <v>461</v>
      </c>
      <c r="E315" s="8" t="s">
        <v>480</v>
      </c>
      <c r="F315" s="9">
        <v>885</v>
      </c>
      <c r="G315" s="10">
        <v>1</v>
      </c>
      <c r="H315" s="11">
        <f t="shared" si="12"/>
        <v>885</v>
      </c>
    </row>
    <row r="316" spans="1:8" ht="213.75" x14ac:dyDescent="0.25">
      <c r="A316" s="6" t="s">
        <v>459</v>
      </c>
      <c r="B316" s="7">
        <v>11</v>
      </c>
      <c r="C316" s="6" t="s">
        <v>481</v>
      </c>
      <c r="D316" s="6" t="s">
        <v>461</v>
      </c>
      <c r="E316" s="8" t="s">
        <v>482</v>
      </c>
      <c r="F316" s="9">
        <v>130</v>
      </c>
      <c r="G316" s="10">
        <v>1</v>
      </c>
      <c r="H316" s="11">
        <f t="shared" si="12"/>
        <v>130</v>
      </c>
    </row>
    <row r="317" spans="1:8" ht="67.5" x14ac:dyDescent="0.25">
      <c r="A317" s="6" t="s">
        <v>459</v>
      </c>
      <c r="B317" s="7">
        <v>12</v>
      </c>
      <c r="C317" s="6" t="s">
        <v>483</v>
      </c>
      <c r="D317" s="6" t="s">
        <v>461</v>
      </c>
      <c r="E317" s="8" t="s">
        <v>484</v>
      </c>
      <c r="F317" s="9">
        <v>590</v>
      </c>
      <c r="G317" s="10">
        <v>1</v>
      </c>
      <c r="H317" s="11">
        <f t="shared" si="12"/>
        <v>590</v>
      </c>
    </row>
    <row r="318" spans="1:8" ht="225" x14ac:dyDescent="0.25">
      <c r="A318" s="6" t="s">
        <v>459</v>
      </c>
      <c r="B318" s="7">
        <v>13</v>
      </c>
      <c r="C318" s="6" t="s">
        <v>485</v>
      </c>
      <c r="D318" s="6" t="s">
        <v>461</v>
      </c>
      <c r="E318" s="8" t="s">
        <v>486</v>
      </c>
      <c r="F318" s="9">
        <v>290</v>
      </c>
      <c r="G318" s="10">
        <v>1</v>
      </c>
      <c r="H318" s="11">
        <f t="shared" si="12"/>
        <v>290</v>
      </c>
    </row>
    <row r="319" spans="1:8" ht="67.5" x14ac:dyDescent="0.25">
      <c r="A319" s="6" t="s">
        <v>459</v>
      </c>
      <c r="B319" s="7">
        <v>14</v>
      </c>
      <c r="C319" s="6" t="s">
        <v>487</v>
      </c>
      <c r="D319" s="6" t="s">
        <v>295</v>
      </c>
      <c r="E319" s="8" t="s">
        <v>488</v>
      </c>
      <c r="F319" s="9">
        <v>570</v>
      </c>
      <c r="G319" s="10">
        <v>1</v>
      </c>
      <c r="H319" s="11">
        <f t="shared" si="12"/>
        <v>570</v>
      </c>
    </row>
    <row r="320" spans="1:8" ht="225" x14ac:dyDescent="0.25">
      <c r="A320" s="6" t="s">
        <v>459</v>
      </c>
      <c r="B320" s="7">
        <v>15</v>
      </c>
      <c r="C320" s="6" t="s">
        <v>489</v>
      </c>
      <c r="D320" s="6" t="s">
        <v>295</v>
      </c>
      <c r="E320" s="8" t="s">
        <v>490</v>
      </c>
      <c r="F320" s="9">
        <v>255</v>
      </c>
      <c r="G320" s="10">
        <v>1</v>
      </c>
      <c r="H320" s="11">
        <f t="shared" si="12"/>
        <v>255</v>
      </c>
    </row>
    <row r="321" spans="1:8" ht="78.75" x14ac:dyDescent="0.25">
      <c r="A321" s="6" t="s">
        <v>459</v>
      </c>
      <c r="B321" s="7">
        <v>16</v>
      </c>
      <c r="C321" s="6" t="s">
        <v>491</v>
      </c>
      <c r="D321" s="6" t="s">
        <v>295</v>
      </c>
      <c r="E321" s="8" t="s">
        <v>492</v>
      </c>
      <c r="F321" s="9">
        <v>270</v>
      </c>
      <c r="G321" s="10">
        <v>1</v>
      </c>
      <c r="H321" s="11">
        <f t="shared" si="12"/>
        <v>270</v>
      </c>
    </row>
    <row r="322" spans="1:8" ht="213.75" x14ac:dyDescent="0.25">
      <c r="A322" s="6" t="s">
        <v>459</v>
      </c>
      <c r="B322" s="7">
        <v>17</v>
      </c>
      <c r="C322" s="6" t="s">
        <v>493</v>
      </c>
      <c r="D322" s="6" t="s">
        <v>295</v>
      </c>
      <c r="E322" s="8" t="s">
        <v>494</v>
      </c>
      <c r="F322" s="9">
        <v>255</v>
      </c>
      <c r="G322" s="10">
        <v>1</v>
      </c>
      <c r="H322" s="11">
        <f t="shared" si="12"/>
        <v>255</v>
      </c>
    </row>
    <row r="323" spans="1:8" ht="67.5" x14ac:dyDescent="0.25">
      <c r="A323" s="6" t="s">
        <v>459</v>
      </c>
      <c r="B323" s="7">
        <v>18</v>
      </c>
      <c r="C323" s="6" t="s">
        <v>495</v>
      </c>
      <c r="D323" s="6" t="s">
        <v>295</v>
      </c>
      <c r="E323" s="8" t="s">
        <v>496</v>
      </c>
      <c r="F323" s="9">
        <v>270</v>
      </c>
      <c r="G323" s="10">
        <v>1</v>
      </c>
      <c r="H323" s="11">
        <f t="shared" si="12"/>
        <v>270</v>
      </c>
    </row>
    <row r="324" spans="1:8" ht="225" x14ac:dyDescent="0.25">
      <c r="A324" s="6" t="s">
        <v>459</v>
      </c>
      <c r="B324" s="7">
        <v>19</v>
      </c>
      <c r="C324" s="6" t="s">
        <v>497</v>
      </c>
      <c r="D324" s="6" t="s">
        <v>295</v>
      </c>
      <c r="E324" s="8" t="s">
        <v>498</v>
      </c>
      <c r="F324" s="9">
        <v>130</v>
      </c>
      <c r="G324" s="10">
        <v>1</v>
      </c>
      <c r="H324" s="11">
        <f t="shared" si="12"/>
        <v>130</v>
      </c>
    </row>
    <row r="325" spans="1:8" ht="78.75" x14ac:dyDescent="0.25">
      <c r="A325" s="6" t="s">
        <v>459</v>
      </c>
      <c r="B325" s="7">
        <v>20</v>
      </c>
      <c r="C325" s="6" t="s">
        <v>499</v>
      </c>
      <c r="D325" s="6" t="s">
        <v>295</v>
      </c>
      <c r="E325" s="8" t="s">
        <v>500</v>
      </c>
      <c r="F325" s="9">
        <v>245</v>
      </c>
      <c r="G325" s="10">
        <v>1</v>
      </c>
      <c r="H325" s="11">
        <f t="shared" si="12"/>
        <v>245</v>
      </c>
    </row>
    <row r="326" spans="1:8" ht="225" x14ac:dyDescent="0.25">
      <c r="A326" s="6" t="s">
        <v>459</v>
      </c>
      <c r="B326" s="7">
        <v>21</v>
      </c>
      <c r="C326" s="6" t="s">
        <v>501</v>
      </c>
      <c r="D326" s="6" t="s">
        <v>295</v>
      </c>
      <c r="E326" s="8" t="s">
        <v>502</v>
      </c>
      <c r="F326" s="9">
        <v>110</v>
      </c>
      <c r="G326" s="10">
        <v>1</v>
      </c>
      <c r="H326" s="11">
        <f t="shared" si="12"/>
        <v>110</v>
      </c>
    </row>
    <row r="327" spans="1:8" ht="22.5" x14ac:dyDescent="0.25">
      <c r="A327" s="6" t="s">
        <v>459</v>
      </c>
      <c r="B327" s="7">
        <v>22</v>
      </c>
      <c r="C327" s="6" t="s">
        <v>503</v>
      </c>
      <c r="D327" s="6" t="s">
        <v>295</v>
      </c>
      <c r="E327" s="8" t="s">
        <v>504</v>
      </c>
      <c r="F327" s="9">
        <v>67.59</v>
      </c>
      <c r="G327" s="10">
        <v>1</v>
      </c>
      <c r="H327" s="11">
        <f t="shared" si="12"/>
        <v>67.59</v>
      </c>
    </row>
    <row r="328" spans="1:8" ht="45" x14ac:dyDescent="0.25">
      <c r="A328" s="6" t="s">
        <v>459</v>
      </c>
      <c r="B328" s="7">
        <v>23</v>
      </c>
      <c r="C328" s="6" t="s">
        <v>505</v>
      </c>
      <c r="D328" s="6" t="s">
        <v>295</v>
      </c>
      <c r="E328" s="8" t="s">
        <v>506</v>
      </c>
      <c r="F328" s="9">
        <v>695.65</v>
      </c>
      <c r="G328" s="10">
        <v>1</v>
      </c>
      <c r="H328" s="11">
        <f t="shared" si="12"/>
        <v>695.65</v>
      </c>
    </row>
    <row r="329" spans="1:8" ht="67.5" x14ac:dyDescent="0.25">
      <c r="A329" s="6" t="s">
        <v>459</v>
      </c>
      <c r="B329" s="7">
        <v>24</v>
      </c>
      <c r="C329" s="6" t="s">
        <v>507</v>
      </c>
      <c r="D329" s="6" t="s">
        <v>295</v>
      </c>
      <c r="E329" s="8" t="s">
        <v>508</v>
      </c>
      <c r="F329" s="9">
        <v>350</v>
      </c>
      <c r="G329" s="10">
        <v>1</v>
      </c>
      <c r="H329" s="11">
        <f t="shared" si="12"/>
        <v>350</v>
      </c>
    </row>
    <row r="330" spans="1:8" ht="225" x14ac:dyDescent="0.25">
      <c r="A330" s="6" t="s">
        <v>459</v>
      </c>
      <c r="B330" s="7">
        <v>25</v>
      </c>
      <c r="C330" s="6" t="s">
        <v>509</v>
      </c>
      <c r="D330" s="6" t="s">
        <v>295</v>
      </c>
      <c r="E330" s="8" t="s">
        <v>510</v>
      </c>
      <c r="F330" s="9">
        <v>125</v>
      </c>
      <c r="G330" s="10">
        <v>1</v>
      </c>
      <c r="H330" s="11">
        <f t="shared" si="12"/>
        <v>125</v>
      </c>
    </row>
    <row r="331" spans="1:8" x14ac:dyDescent="0.25">
      <c r="E331" s="3" t="s">
        <v>35</v>
      </c>
      <c r="F331" s="3"/>
      <c r="G331" s="3"/>
      <c r="H331" s="12">
        <f>SUM(H306:H330)</f>
        <v>10813.5</v>
      </c>
    </row>
    <row r="333" spans="1:8" x14ac:dyDescent="0.25">
      <c r="C333" s="3" t="s">
        <v>6</v>
      </c>
      <c r="D333" s="5" t="s">
        <v>7</v>
      </c>
      <c r="E333" s="3" t="s">
        <v>8</v>
      </c>
    </row>
    <row r="334" spans="1:8" x14ac:dyDescent="0.25">
      <c r="C334" s="3" t="s">
        <v>9</v>
      </c>
      <c r="D334" s="5" t="s">
        <v>7</v>
      </c>
      <c r="E334" s="3" t="s">
        <v>10</v>
      </c>
    </row>
    <row r="335" spans="1:8" x14ac:dyDescent="0.25">
      <c r="C335" s="3" t="s">
        <v>11</v>
      </c>
      <c r="D335" s="5" t="s">
        <v>511</v>
      </c>
      <c r="E335" s="3" t="s">
        <v>512</v>
      </c>
    </row>
    <row r="336" spans="1:8" x14ac:dyDescent="0.25">
      <c r="C336" s="3" t="s">
        <v>155</v>
      </c>
      <c r="D336" s="5" t="s">
        <v>114</v>
      </c>
      <c r="E336" s="3" t="s">
        <v>513</v>
      </c>
    </row>
    <row r="338" spans="1:8" ht="67.5" x14ac:dyDescent="0.25">
      <c r="A338" s="6" t="s">
        <v>514</v>
      </c>
      <c r="B338" s="7">
        <v>1</v>
      </c>
      <c r="C338" s="6" t="s">
        <v>515</v>
      </c>
      <c r="D338" s="6" t="s">
        <v>295</v>
      </c>
      <c r="E338" s="8" t="s">
        <v>516</v>
      </c>
      <c r="F338" s="9">
        <v>123.06</v>
      </c>
      <c r="G338" s="10">
        <v>1</v>
      </c>
      <c r="H338" s="11">
        <f t="shared" ref="H338:H346" si="13">ROUND(ROUND(F338,2)*ROUND(G338,3),2)</f>
        <v>123.06</v>
      </c>
    </row>
    <row r="339" spans="1:8" ht="101.25" x14ac:dyDescent="0.25">
      <c r="A339" s="6" t="s">
        <v>514</v>
      </c>
      <c r="B339" s="7">
        <v>2</v>
      </c>
      <c r="C339" s="6" t="s">
        <v>517</v>
      </c>
      <c r="D339" s="6" t="s">
        <v>295</v>
      </c>
      <c r="E339" s="8" t="s">
        <v>518</v>
      </c>
      <c r="F339" s="9">
        <v>468.6</v>
      </c>
      <c r="G339" s="10">
        <v>1</v>
      </c>
      <c r="H339" s="11">
        <f t="shared" si="13"/>
        <v>468.6</v>
      </c>
    </row>
    <row r="340" spans="1:8" ht="78.75" x14ac:dyDescent="0.25">
      <c r="A340" s="6" t="s">
        <v>514</v>
      </c>
      <c r="B340" s="7">
        <v>3</v>
      </c>
      <c r="C340" s="6" t="s">
        <v>519</v>
      </c>
      <c r="D340" s="6" t="s">
        <v>295</v>
      </c>
      <c r="E340" s="8" t="s">
        <v>520</v>
      </c>
      <c r="F340" s="9">
        <v>437.92</v>
      </c>
      <c r="G340" s="10">
        <v>1</v>
      </c>
      <c r="H340" s="11">
        <f t="shared" si="13"/>
        <v>437.92</v>
      </c>
    </row>
    <row r="341" spans="1:8" ht="67.5" x14ac:dyDescent="0.25">
      <c r="A341" s="6" t="s">
        <v>514</v>
      </c>
      <c r="B341" s="7">
        <v>4</v>
      </c>
      <c r="C341" s="6" t="s">
        <v>521</v>
      </c>
      <c r="D341" s="6" t="s">
        <v>295</v>
      </c>
      <c r="E341" s="8" t="s">
        <v>522</v>
      </c>
      <c r="F341" s="9">
        <v>315.69</v>
      </c>
      <c r="G341" s="10">
        <v>1</v>
      </c>
      <c r="H341" s="11">
        <f t="shared" si="13"/>
        <v>315.69</v>
      </c>
    </row>
    <row r="342" spans="1:8" ht="67.5" x14ac:dyDescent="0.25">
      <c r="A342" s="6" t="s">
        <v>514</v>
      </c>
      <c r="B342" s="7">
        <v>5</v>
      </c>
      <c r="C342" s="6" t="s">
        <v>523</v>
      </c>
      <c r="D342" s="6" t="s">
        <v>295</v>
      </c>
      <c r="E342" s="8" t="s">
        <v>524</v>
      </c>
      <c r="F342" s="9">
        <v>105.23</v>
      </c>
      <c r="G342" s="10">
        <v>3</v>
      </c>
      <c r="H342" s="11">
        <f t="shared" si="13"/>
        <v>315.69</v>
      </c>
    </row>
    <row r="343" spans="1:8" ht="146.25" x14ac:dyDescent="0.25">
      <c r="A343" s="6" t="s">
        <v>514</v>
      </c>
      <c r="B343" s="7">
        <v>6</v>
      </c>
      <c r="C343" s="6" t="s">
        <v>525</v>
      </c>
      <c r="D343" s="6" t="s">
        <v>295</v>
      </c>
      <c r="E343" s="8" t="s">
        <v>526</v>
      </c>
      <c r="F343" s="9">
        <v>573.29</v>
      </c>
      <c r="G343" s="10">
        <v>1</v>
      </c>
      <c r="H343" s="11">
        <f t="shared" si="13"/>
        <v>573.29</v>
      </c>
    </row>
    <row r="344" spans="1:8" ht="146.25" x14ac:dyDescent="0.25">
      <c r="A344" s="6" t="s">
        <v>514</v>
      </c>
      <c r="B344" s="7">
        <v>7</v>
      </c>
      <c r="C344" s="6" t="s">
        <v>527</v>
      </c>
      <c r="D344" s="6" t="s">
        <v>295</v>
      </c>
      <c r="E344" s="8" t="s">
        <v>528</v>
      </c>
      <c r="F344" s="9">
        <v>623.95000000000005</v>
      </c>
      <c r="G344" s="10">
        <v>1</v>
      </c>
      <c r="H344" s="11">
        <f t="shared" si="13"/>
        <v>623.95000000000005</v>
      </c>
    </row>
    <row r="345" spans="1:8" ht="123.75" x14ac:dyDescent="0.25">
      <c r="A345" s="6" t="s">
        <v>514</v>
      </c>
      <c r="B345" s="7">
        <v>8</v>
      </c>
      <c r="C345" s="6" t="s">
        <v>529</v>
      </c>
      <c r="D345" s="6" t="s">
        <v>295</v>
      </c>
      <c r="E345" s="8" t="s">
        <v>530</v>
      </c>
      <c r="F345" s="9">
        <v>228.52</v>
      </c>
      <c r="G345" s="10">
        <v>3</v>
      </c>
      <c r="H345" s="11">
        <f t="shared" si="13"/>
        <v>685.56</v>
      </c>
    </row>
    <row r="346" spans="1:8" ht="56.25" x14ac:dyDescent="0.25">
      <c r="A346" s="6" t="s">
        <v>514</v>
      </c>
      <c r="B346" s="7">
        <v>9</v>
      </c>
      <c r="C346" s="6" t="s">
        <v>531</v>
      </c>
      <c r="D346" s="6" t="s">
        <v>295</v>
      </c>
      <c r="E346" s="8" t="s">
        <v>532</v>
      </c>
      <c r="F346" s="9">
        <v>114.77</v>
      </c>
      <c r="G346" s="10">
        <v>43</v>
      </c>
      <c r="H346" s="11">
        <f t="shared" si="13"/>
        <v>4935.1099999999997</v>
      </c>
    </row>
    <row r="347" spans="1:8" x14ac:dyDescent="0.25">
      <c r="E347" s="3" t="s">
        <v>35</v>
      </c>
      <c r="F347" s="3"/>
      <c r="G347" s="3"/>
      <c r="H347" s="12">
        <f>SUM(H338:H346)</f>
        <v>8478.869999999999</v>
      </c>
    </row>
    <row r="349" spans="1:8" x14ac:dyDescent="0.25">
      <c r="C349" s="3" t="s">
        <v>6</v>
      </c>
      <c r="D349" s="5" t="s">
        <v>7</v>
      </c>
      <c r="E349" s="3" t="s">
        <v>8</v>
      </c>
    </row>
    <row r="350" spans="1:8" x14ac:dyDescent="0.25">
      <c r="C350" s="3" t="s">
        <v>9</v>
      </c>
      <c r="D350" s="5" t="s">
        <v>7</v>
      </c>
      <c r="E350" s="3" t="s">
        <v>10</v>
      </c>
    </row>
    <row r="351" spans="1:8" x14ac:dyDescent="0.25">
      <c r="C351" s="3" t="s">
        <v>11</v>
      </c>
      <c r="D351" s="5" t="s">
        <v>511</v>
      </c>
      <c r="E351" s="3" t="s">
        <v>512</v>
      </c>
    </row>
    <row r="352" spans="1:8" x14ac:dyDescent="0.25">
      <c r="C352" s="3" t="s">
        <v>155</v>
      </c>
      <c r="D352" s="5" t="s">
        <v>137</v>
      </c>
      <c r="E352" s="3" t="s">
        <v>533</v>
      </c>
    </row>
    <row r="354" spans="1:8" ht="101.25" x14ac:dyDescent="0.25">
      <c r="A354" s="6" t="s">
        <v>534</v>
      </c>
      <c r="B354" s="7">
        <v>1</v>
      </c>
      <c r="C354" s="6" t="s">
        <v>535</v>
      </c>
      <c r="D354" s="6" t="s">
        <v>295</v>
      </c>
      <c r="E354" s="8" t="s">
        <v>536</v>
      </c>
      <c r="F354" s="9">
        <v>2992.04</v>
      </c>
      <c r="G354" s="10">
        <v>1</v>
      </c>
      <c r="H354" s="11">
        <f>ROUND(ROUND(F354,2)*ROUND(G354,3),2)</f>
        <v>2992.04</v>
      </c>
    </row>
    <row r="355" spans="1:8" ht="90" x14ac:dyDescent="0.25">
      <c r="A355" s="6" t="s">
        <v>534</v>
      </c>
      <c r="B355" s="7">
        <v>2</v>
      </c>
      <c r="C355" s="6" t="s">
        <v>537</v>
      </c>
      <c r="D355" s="6" t="s">
        <v>295</v>
      </c>
      <c r="E355" s="8" t="s">
        <v>538</v>
      </c>
      <c r="F355" s="9">
        <v>1645.23</v>
      </c>
      <c r="G355" s="10">
        <v>1</v>
      </c>
      <c r="H355" s="11">
        <f>ROUND(ROUND(F355,2)*ROUND(G355,3),2)</f>
        <v>1645.23</v>
      </c>
    </row>
    <row r="356" spans="1:8" ht="112.5" x14ac:dyDescent="0.25">
      <c r="A356" s="6" t="s">
        <v>534</v>
      </c>
      <c r="B356" s="7">
        <v>3</v>
      </c>
      <c r="C356" s="6" t="s">
        <v>539</v>
      </c>
      <c r="D356" s="6" t="s">
        <v>295</v>
      </c>
      <c r="E356" s="8" t="s">
        <v>540</v>
      </c>
      <c r="F356" s="9">
        <v>496.83</v>
      </c>
      <c r="G356" s="10">
        <v>22</v>
      </c>
      <c r="H356" s="11">
        <f>ROUND(ROUND(F356,2)*ROUND(G356,3),2)</f>
        <v>10930.26</v>
      </c>
    </row>
    <row r="357" spans="1:8" x14ac:dyDescent="0.25">
      <c r="E357" s="3" t="s">
        <v>35</v>
      </c>
      <c r="F357" s="3"/>
      <c r="G357" s="3"/>
      <c r="H357" s="12">
        <f>SUM(H354:H356)</f>
        <v>15567.53</v>
      </c>
    </row>
    <row r="359" spans="1:8" x14ac:dyDescent="0.25">
      <c r="C359" s="3" t="s">
        <v>6</v>
      </c>
      <c r="D359" s="5" t="s">
        <v>7</v>
      </c>
      <c r="E359" s="3" t="s">
        <v>8</v>
      </c>
    </row>
    <row r="360" spans="1:8" x14ac:dyDescent="0.25">
      <c r="C360" s="3" t="s">
        <v>9</v>
      </c>
      <c r="D360" s="5" t="s">
        <v>7</v>
      </c>
      <c r="E360" s="3" t="s">
        <v>10</v>
      </c>
    </row>
    <row r="361" spans="1:8" x14ac:dyDescent="0.25">
      <c r="C361" s="3" t="s">
        <v>11</v>
      </c>
      <c r="D361" s="5" t="s">
        <v>511</v>
      </c>
      <c r="E361" s="3" t="s">
        <v>512</v>
      </c>
    </row>
    <row r="362" spans="1:8" x14ac:dyDescent="0.25">
      <c r="C362" s="3" t="s">
        <v>155</v>
      </c>
      <c r="D362" s="5" t="s">
        <v>153</v>
      </c>
      <c r="E362" s="3" t="s">
        <v>541</v>
      </c>
    </row>
    <row r="364" spans="1:8" ht="225" x14ac:dyDescent="0.25">
      <c r="A364" s="6" t="s">
        <v>542</v>
      </c>
      <c r="B364" s="7">
        <v>1</v>
      </c>
      <c r="C364" s="6" t="s">
        <v>543</v>
      </c>
      <c r="D364" s="6" t="s">
        <v>295</v>
      </c>
      <c r="E364" s="8" t="s">
        <v>544</v>
      </c>
      <c r="F364" s="9">
        <v>3227.28</v>
      </c>
      <c r="G364" s="10">
        <v>1</v>
      </c>
      <c r="H364" s="11">
        <f>ROUND(ROUND(F364,2)*ROUND(G364,3),2)</f>
        <v>3227.28</v>
      </c>
    </row>
    <row r="365" spans="1:8" ht="78.75" x14ac:dyDescent="0.25">
      <c r="A365" s="6" t="s">
        <v>542</v>
      </c>
      <c r="B365" s="7">
        <v>2</v>
      </c>
      <c r="C365" s="6" t="s">
        <v>545</v>
      </c>
      <c r="D365" s="6" t="s">
        <v>546</v>
      </c>
      <c r="E365" s="8" t="s">
        <v>547</v>
      </c>
      <c r="F365" s="9">
        <v>2.95</v>
      </c>
      <c r="G365" s="10">
        <v>250</v>
      </c>
      <c r="H365" s="11">
        <f>ROUND(ROUND(F365,2)*ROUND(G365,3),2)</f>
        <v>737.5</v>
      </c>
    </row>
    <row r="366" spans="1:8" ht="56.25" x14ac:dyDescent="0.25">
      <c r="A366" s="6" t="s">
        <v>542</v>
      </c>
      <c r="B366" s="7">
        <v>3</v>
      </c>
      <c r="C366" s="6" t="s">
        <v>548</v>
      </c>
      <c r="D366" s="6" t="s">
        <v>546</v>
      </c>
      <c r="E366" s="8" t="s">
        <v>549</v>
      </c>
      <c r="F366" s="9">
        <v>2.95</v>
      </c>
      <c r="G366" s="10">
        <v>100</v>
      </c>
      <c r="H366" s="11">
        <f>ROUND(ROUND(F366,2)*ROUND(G366,3),2)</f>
        <v>295</v>
      </c>
    </row>
    <row r="367" spans="1:8" x14ac:dyDescent="0.25">
      <c r="E367" s="3" t="s">
        <v>35</v>
      </c>
      <c r="F367" s="3"/>
      <c r="G367" s="3"/>
      <c r="H367" s="12">
        <f>SUM(H364:H366)</f>
        <v>4259.7800000000007</v>
      </c>
    </row>
    <row r="369" spans="1:8" x14ac:dyDescent="0.25">
      <c r="C369" s="3" t="s">
        <v>6</v>
      </c>
      <c r="D369" s="5" t="s">
        <v>7</v>
      </c>
      <c r="E369" s="3" t="s">
        <v>8</v>
      </c>
    </row>
    <row r="370" spans="1:8" x14ac:dyDescent="0.25">
      <c r="C370" s="3" t="s">
        <v>9</v>
      </c>
      <c r="D370" s="5" t="s">
        <v>7</v>
      </c>
      <c r="E370" s="3" t="s">
        <v>10</v>
      </c>
    </row>
    <row r="371" spans="1:8" x14ac:dyDescent="0.25">
      <c r="C371" s="3" t="s">
        <v>11</v>
      </c>
      <c r="D371" s="5" t="s">
        <v>550</v>
      </c>
      <c r="E371" s="3" t="s">
        <v>458</v>
      </c>
    </row>
    <row r="373" spans="1:8" ht="78.75" x14ac:dyDescent="0.25">
      <c r="A373" s="6" t="s">
        <v>551</v>
      </c>
      <c r="B373" s="7">
        <v>1</v>
      </c>
      <c r="C373" s="6" t="s">
        <v>552</v>
      </c>
      <c r="D373" s="6" t="s">
        <v>553</v>
      </c>
      <c r="E373" s="8" t="s">
        <v>554</v>
      </c>
      <c r="F373" s="9">
        <v>1970.87</v>
      </c>
      <c r="G373" s="10">
        <v>1</v>
      </c>
      <c r="H373" s="11">
        <f>ROUND(ROUND(F373,2)*ROUND(G373,3),2)</f>
        <v>1970.87</v>
      </c>
    </row>
    <row r="374" spans="1:8" ht="33.75" x14ac:dyDescent="0.25">
      <c r="A374" s="6" t="s">
        <v>551</v>
      </c>
      <c r="B374" s="7">
        <v>2</v>
      </c>
      <c r="C374" s="6" t="s">
        <v>555</v>
      </c>
      <c r="D374" s="6" t="s">
        <v>295</v>
      </c>
      <c r="E374" s="8" t="s">
        <v>556</v>
      </c>
      <c r="F374" s="9">
        <v>2240.3000000000002</v>
      </c>
      <c r="G374" s="10">
        <v>1</v>
      </c>
      <c r="H374" s="11">
        <f>ROUND(ROUND(F374,2)*ROUND(G374,3),2)</f>
        <v>2240.3000000000002</v>
      </c>
    </row>
    <row r="375" spans="1:8" ht="45" x14ac:dyDescent="0.25">
      <c r="A375" s="6" t="s">
        <v>551</v>
      </c>
      <c r="B375" s="7">
        <v>3</v>
      </c>
      <c r="C375" s="6" t="s">
        <v>557</v>
      </c>
      <c r="D375" s="6" t="s">
        <v>553</v>
      </c>
      <c r="E375" s="8" t="s">
        <v>558</v>
      </c>
      <c r="F375" s="9">
        <v>2165.0500000000002</v>
      </c>
      <c r="G375" s="10">
        <v>1</v>
      </c>
      <c r="H375" s="11">
        <f>ROUND(ROUND(F375,2)*ROUND(G375,3),2)</f>
        <v>2165.0500000000002</v>
      </c>
    </row>
    <row r="376" spans="1:8" ht="22.5" x14ac:dyDescent="0.25">
      <c r="A376" s="6" t="s">
        <v>551</v>
      </c>
      <c r="B376" s="7">
        <v>4</v>
      </c>
      <c r="C376" s="6" t="s">
        <v>559</v>
      </c>
      <c r="D376" s="6" t="s">
        <v>295</v>
      </c>
      <c r="E376" s="8" t="s">
        <v>560</v>
      </c>
      <c r="F376" s="9">
        <v>1550</v>
      </c>
      <c r="G376" s="10">
        <v>1</v>
      </c>
      <c r="H376" s="11">
        <f>ROUND(ROUND(F376,2)*ROUND(G376,3),2)</f>
        <v>1550</v>
      </c>
    </row>
    <row r="377" spans="1:8" x14ac:dyDescent="0.25">
      <c r="E377" s="3" t="s">
        <v>35</v>
      </c>
      <c r="F377" s="3"/>
      <c r="G377" s="3"/>
      <c r="H377" s="12">
        <f>SUM(H373:H376)</f>
        <v>7926.22</v>
      </c>
    </row>
    <row r="379" spans="1:8" x14ac:dyDescent="0.25">
      <c r="C379" s="3" t="s">
        <v>6</v>
      </c>
      <c r="D379" s="5" t="s">
        <v>7</v>
      </c>
      <c r="E379" s="3" t="s">
        <v>8</v>
      </c>
    </row>
    <row r="380" spans="1:8" x14ac:dyDescent="0.25">
      <c r="C380" s="3" t="s">
        <v>9</v>
      </c>
      <c r="D380" s="5" t="s">
        <v>7</v>
      </c>
      <c r="E380" s="3" t="s">
        <v>10</v>
      </c>
    </row>
    <row r="381" spans="1:8" x14ac:dyDescent="0.25">
      <c r="C381" s="3" t="s">
        <v>11</v>
      </c>
      <c r="D381" s="5" t="s">
        <v>561</v>
      </c>
      <c r="E381" s="3" t="s">
        <v>562</v>
      </c>
    </row>
    <row r="382" spans="1:8" x14ac:dyDescent="0.25">
      <c r="C382" s="3" t="s">
        <v>155</v>
      </c>
      <c r="D382" s="5" t="s">
        <v>195</v>
      </c>
      <c r="E382" s="3" t="s">
        <v>563</v>
      </c>
    </row>
    <row r="384" spans="1:8" ht="22.5" x14ac:dyDescent="0.25">
      <c r="A384" s="6" t="s">
        <v>564</v>
      </c>
      <c r="B384" s="7">
        <v>1</v>
      </c>
      <c r="C384" s="6" t="s">
        <v>565</v>
      </c>
      <c r="D384" s="6" t="s">
        <v>295</v>
      </c>
      <c r="E384" s="8" t="s">
        <v>566</v>
      </c>
      <c r="F384" s="9">
        <v>2.09</v>
      </c>
      <c r="G384" s="10">
        <v>10</v>
      </c>
      <c r="H384" s="11">
        <f t="shared" ref="H384:H398" si="14">ROUND(ROUND(F384,2)*ROUND(G384,3),2)</f>
        <v>20.9</v>
      </c>
    </row>
    <row r="385" spans="1:8" ht="33.75" x14ac:dyDescent="0.25">
      <c r="A385" s="6" t="s">
        <v>564</v>
      </c>
      <c r="B385" s="7">
        <v>2</v>
      </c>
      <c r="C385" s="6" t="s">
        <v>567</v>
      </c>
      <c r="D385" s="6" t="s">
        <v>295</v>
      </c>
      <c r="E385" s="8" t="s">
        <v>568</v>
      </c>
      <c r="F385" s="9">
        <v>6.99</v>
      </c>
      <c r="G385" s="10">
        <v>5</v>
      </c>
      <c r="H385" s="11">
        <f t="shared" si="14"/>
        <v>34.950000000000003</v>
      </c>
    </row>
    <row r="386" spans="1:8" ht="33.75" x14ac:dyDescent="0.25">
      <c r="A386" s="6" t="s">
        <v>564</v>
      </c>
      <c r="B386" s="7">
        <v>3</v>
      </c>
      <c r="C386" s="6" t="s">
        <v>569</v>
      </c>
      <c r="D386" s="6" t="s">
        <v>295</v>
      </c>
      <c r="E386" s="8" t="s">
        <v>570</v>
      </c>
      <c r="F386" s="9">
        <v>2.9</v>
      </c>
      <c r="G386" s="10">
        <v>2</v>
      </c>
      <c r="H386" s="11">
        <f t="shared" si="14"/>
        <v>5.8</v>
      </c>
    </row>
    <row r="387" spans="1:8" ht="45" x14ac:dyDescent="0.25">
      <c r="A387" s="6" t="s">
        <v>564</v>
      </c>
      <c r="B387" s="7">
        <v>4</v>
      </c>
      <c r="C387" s="6" t="s">
        <v>571</v>
      </c>
      <c r="D387" s="6" t="s">
        <v>295</v>
      </c>
      <c r="E387" s="8" t="s">
        <v>572</v>
      </c>
      <c r="F387" s="9">
        <v>4.01</v>
      </c>
      <c r="G387" s="10">
        <v>2</v>
      </c>
      <c r="H387" s="11">
        <f t="shared" si="14"/>
        <v>8.02</v>
      </c>
    </row>
    <row r="388" spans="1:8" ht="45" x14ac:dyDescent="0.25">
      <c r="A388" s="6" t="s">
        <v>564</v>
      </c>
      <c r="B388" s="7">
        <v>5</v>
      </c>
      <c r="C388" s="6" t="s">
        <v>573</v>
      </c>
      <c r="D388" s="6" t="s">
        <v>295</v>
      </c>
      <c r="E388" s="8" t="s">
        <v>574</v>
      </c>
      <c r="F388" s="9">
        <v>4.8</v>
      </c>
      <c r="G388" s="10">
        <v>2</v>
      </c>
      <c r="H388" s="11">
        <f t="shared" si="14"/>
        <v>9.6</v>
      </c>
    </row>
    <row r="389" spans="1:8" ht="33.75" x14ac:dyDescent="0.25">
      <c r="A389" s="6" t="s">
        <v>564</v>
      </c>
      <c r="B389" s="7">
        <v>6</v>
      </c>
      <c r="C389" s="6" t="s">
        <v>575</v>
      </c>
      <c r="D389" s="6" t="s">
        <v>295</v>
      </c>
      <c r="E389" s="8" t="s">
        <v>576</v>
      </c>
      <c r="F389" s="9">
        <v>9.92</v>
      </c>
      <c r="G389" s="10">
        <v>4</v>
      </c>
      <c r="H389" s="11">
        <f t="shared" si="14"/>
        <v>39.68</v>
      </c>
    </row>
    <row r="390" spans="1:8" ht="22.5" x14ac:dyDescent="0.25">
      <c r="A390" s="6" t="s">
        <v>564</v>
      </c>
      <c r="B390" s="7">
        <v>7</v>
      </c>
      <c r="C390" s="6" t="s">
        <v>577</v>
      </c>
      <c r="D390" s="6" t="s">
        <v>295</v>
      </c>
      <c r="E390" s="8" t="s">
        <v>578</v>
      </c>
      <c r="F390" s="9">
        <v>0.15</v>
      </c>
      <c r="G390" s="10">
        <v>10</v>
      </c>
      <c r="H390" s="11">
        <f t="shared" si="14"/>
        <v>1.5</v>
      </c>
    </row>
    <row r="391" spans="1:8" ht="22.5" x14ac:dyDescent="0.25">
      <c r="A391" s="6" t="s">
        <v>564</v>
      </c>
      <c r="B391" s="7">
        <v>8</v>
      </c>
      <c r="C391" s="6" t="s">
        <v>579</v>
      </c>
      <c r="D391" s="6" t="s">
        <v>295</v>
      </c>
      <c r="E391" s="8" t="s">
        <v>580</v>
      </c>
      <c r="F391" s="9">
        <v>8.98</v>
      </c>
      <c r="G391" s="10">
        <v>4</v>
      </c>
      <c r="H391" s="11">
        <f t="shared" si="14"/>
        <v>35.92</v>
      </c>
    </row>
    <row r="392" spans="1:8" x14ac:dyDescent="0.25">
      <c r="A392" s="6" t="s">
        <v>564</v>
      </c>
      <c r="B392" s="7">
        <v>9</v>
      </c>
      <c r="C392" s="6" t="s">
        <v>581</v>
      </c>
      <c r="D392" s="6" t="s">
        <v>295</v>
      </c>
      <c r="E392" s="8" t="s">
        <v>582</v>
      </c>
      <c r="F392" s="9">
        <v>1</v>
      </c>
      <c r="G392" s="10">
        <v>20</v>
      </c>
      <c r="H392" s="11">
        <f t="shared" si="14"/>
        <v>20</v>
      </c>
    </row>
    <row r="393" spans="1:8" ht="22.5" x14ac:dyDescent="0.25">
      <c r="A393" s="6" t="s">
        <v>564</v>
      </c>
      <c r="B393" s="7">
        <v>10</v>
      </c>
      <c r="C393" s="6" t="s">
        <v>583</v>
      </c>
      <c r="D393" s="6" t="s">
        <v>295</v>
      </c>
      <c r="E393" s="8" t="s">
        <v>584</v>
      </c>
      <c r="F393" s="9">
        <v>3.48</v>
      </c>
      <c r="G393" s="10">
        <v>10</v>
      </c>
      <c r="H393" s="11">
        <f t="shared" si="14"/>
        <v>34.799999999999997</v>
      </c>
    </row>
    <row r="394" spans="1:8" ht="56.25" x14ac:dyDescent="0.25">
      <c r="A394" s="6" t="s">
        <v>564</v>
      </c>
      <c r="B394" s="7">
        <v>11</v>
      </c>
      <c r="C394" s="6" t="s">
        <v>585</v>
      </c>
      <c r="D394" s="6" t="s">
        <v>295</v>
      </c>
      <c r="E394" s="8" t="s">
        <v>586</v>
      </c>
      <c r="F394" s="9">
        <v>34.32</v>
      </c>
      <c r="G394" s="10">
        <v>2</v>
      </c>
      <c r="H394" s="11">
        <f t="shared" si="14"/>
        <v>68.64</v>
      </c>
    </row>
    <row r="395" spans="1:8" ht="33.75" x14ac:dyDescent="0.25">
      <c r="A395" s="6" t="s">
        <v>564</v>
      </c>
      <c r="B395" s="7">
        <v>12</v>
      </c>
      <c r="C395" s="6" t="s">
        <v>587</v>
      </c>
      <c r="D395" s="6" t="s">
        <v>295</v>
      </c>
      <c r="E395" s="8" t="s">
        <v>588</v>
      </c>
      <c r="F395" s="9">
        <v>13.43</v>
      </c>
      <c r="G395" s="10">
        <v>4</v>
      </c>
      <c r="H395" s="11">
        <f t="shared" si="14"/>
        <v>53.72</v>
      </c>
    </row>
    <row r="396" spans="1:8" ht="45" x14ac:dyDescent="0.25">
      <c r="A396" s="6" t="s">
        <v>564</v>
      </c>
      <c r="B396" s="7">
        <v>13</v>
      </c>
      <c r="C396" s="6" t="s">
        <v>589</v>
      </c>
      <c r="D396" s="6" t="s">
        <v>295</v>
      </c>
      <c r="E396" s="8" t="s">
        <v>590</v>
      </c>
      <c r="F396" s="9">
        <v>12.63</v>
      </c>
      <c r="G396" s="10">
        <v>4</v>
      </c>
      <c r="H396" s="11">
        <f t="shared" si="14"/>
        <v>50.52</v>
      </c>
    </row>
    <row r="397" spans="1:8" x14ac:dyDescent="0.25">
      <c r="A397" s="6" t="s">
        <v>564</v>
      </c>
      <c r="B397" s="7">
        <v>14</v>
      </c>
      <c r="C397" s="6" t="s">
        <v>591</v>
      </c>
      <c r="D397" s="6" t="s">
        <v>295</v>
      </c>
      <c r="E397" s="8" t="s">
        <v>592</v>
      </c>
      <c r="F397" s="9">
        <v>2.59</v>
      </c>
      <c r="G397" s="10">
        <v>10</v>
      </c>
      <c r="H397" s="11">
        <f t="shared" si="14"/>
        <v>25.9</v>
      </c>
    </row>
    <row r="398" spans="1:8" x14ac:dyDescent="0.25">
      <c r="A398" s="6" t="s">
        <v>564</v>
      </c>
      <c r="B398" s="7">
        <v>15</v>
      </c>
      <c r="C398" s="6" t="s">
        <v>593</v>
      </c>
      <c r="D398" s="6" t="s">
        <v>295</v>
      </c>
      <c r="E398" s="8" t="s">
        <v>594</v>
      </c>
      <c r="F398" s="9">
        <v>8.7899999999999991</v>
      </c>
      <c r="G398" s="10">
        <v>10</v>
      </c>
      <c r="H398" s="11">
        <f t="shared" si="14"/>
        <v>87.9</v>
      </c>
    </row>
    <row r="399" spans="1:8" x14ac:dyDescent="0.25">
      <c r="E399" s="3" t="s">
        <v>35</v>
      </c>
      <c r="F399" s="3"/>
      <c r="G399" s="3"/>
      <c r="H399" s="12">
        <f>SUM(H384:H398)</f>
        <v>497.84999999999991</v>
      </c>
    </row>
    <row r="401" spans="1:8" x14ac:dyDescent="0.25">
      <c r="C401" s="3" t="s">
        <v>6</v>
      </c>
      <c r="D401" s="5" t="s">
        <v>7</v>
      </c>
      <c r="E401" s="3" t="s">
        <v>8</v>
      </c>
    </row>
    <row r="402" spans="1:8" x14ac:dyDescent="0.25">
      <c r="C402" s="3" t="s">
        <v>9</v>
      </c>
      <c r="D402" s="5" t="s">
        <v>7</v>
      </c>
      <c r="E402" s="3" t="s">
        <v>10</v>
      </c>
    </row>
    <row r="403" spans="1:8" x14ac:dyDescent="0.25">
      <c r="C403" s="3" t="s">
        <v>11</v>
      </c>
      <c r="D403" s="5" t="s">
        <v>561</v>
      </c>
      <c r="E403" s="3" t="s">
        <v>562</v>
      </c>
    </row>
    <row r="404" spans="1:8" x14ac:dyDescent="0.25">
      <c r="C404" s="3" t="s">
        <v>155</v>
      </c>
      <c r="D404" s="5" t="s">
        <v>228</v>
      </c>
      <c r="E404" s="3" t="s">
        <v>595</v>
      </c>
    </row>
    <row r="406" spans="1:8" ht="22.5" x14ac:dyDescent="0.25">
      <c r="A406" s="6" t="s">
        <v>596</v>
      </c>
      <c r="B406" s="7">
        <v>1</v>
      </c>
      <c r="C406" s="6" t="s">
        <v>597</v>
      </c>
      <c r="D406" s="6" t="s">
        <v>295</v>
      </c>
      <c r="E406" s="8" t="s">
        <v>598</v>
      </c>
      <c r="F406" s="9">
        <v>1.34</v>
      </c>
      <c r="G406" s="10">
        <v>50</v>
      </c>
      <c r="H406" s="11">
        <f>ROUND(ROUND(F406,2)*ROUND(G406,3),2)</f>
        <v>67</v>
      </c>
    </row>
    <row r="407" spans="1:8" x14ac:dyDescent="0.25">
      <c r="E407" s="3" t="s">
        <v>35</v>
      </c>
      <c r="F407" s="3"/>
      <c r="G407" s="3"/>
      <c r="H407" s="12">
        <f>SUM(H406:H406)</f>
        <v>67</v>
      </c>
    </row>
    <row r="409" spans="1:8" x14ac:dyDescent="0.25">
      <c r="C409" s="3" t="s">
        <v>6</v>
      </c>
      <c r="D409" s="5" t="s">
        <v>7</v>
      </c>
      <c r="E409" s="3" t="s">
        <v>8</v>
      </c>
    </row>
    <row r="410" spans="1:8" x14ac:dyDescent="0.25">
      <c r="C410" s="3" t="s">
        <v>9</v>
      </c>
      <c r="D410" s="5" t="s">
        <v>7</v>
      </c>
      <c r="E410" s="3" t="s">
        <v>10</v>
      </c>
    </row>
    <row r="411" spans="1:8" x14ac:dyDescent="0.25">
      <c r="C411" s="3" t="s">
        <v>11</v>
      </c>
      <c r="D411" s="5" t="s">
        <v>561</v>
      </c>
      <c r="E411" s="3" t="s">
        <v>562</v>
      </c>
    </row>
    <row r="412" spans="1:8" x14ac:dyDescent="0.25">
      <c r="C412" s="3" t="s">
        <v>155</v>
      </c>
      <c r="D412" s="5" t="s">
        <v>255</v>
      </c>
      <c r="E412" s="3" t="s">
        <v>599</v>
      </c>
    </row>
    <row r="414" spans="1:8" ht="78.75" x14ac:dyDescent="0.25">
      <c r="A414" s="6" t="s">
        <v>600</v>
      </c>
      <c r="B414" s="7">
        <v>1</v>
      </c>
      <c r="C414" s="6" t="s">
        <v>601</v>
      </c>
      <c r="D414" s="6" t="s">
        <v>295</v>
      </c>
      <c r="E414" s="8" t="s">
        <v>602</v>
      </c>
      <c r="F414" s="9">
        <v>129.86000000000001</v>
      </c>
      <c r="G414" s="10">
        <v>2</v>
      </c>
      <c r="H414" s="11">
        <f>ROUND(ROUND(F414,2)*ROUND(G414,3),2)</f>
        <v>259.72000000000003</v>
      </c>
    </row>
    <row r="415" spans="1:8" ht="56.25" x14ac:dyDescent="0.25">
      <c r="A415" s="6" t="s">
        <v>600</v>
      </c>
      <c r="B415" s="7">
        <v>2</v>
      </c>
      <c r="C415" s="6" t="s">
        <v>603</v>
      </c>
      <c r="D415" s="6" t="s">
        <v>295</v>
      </c>
      <c r="E415" s="8" t="s">
        <v>604</v>
      </c>
      <c r="F415" s="9">
        <v>90.57</v>
      </c>
      <c r="G415" s="10">
        <v>2</v>
      </c>
      <c r="H415" s="11">
        <f>ROUND(ROUND(F415,2)*ROUND(G415,3),2)</f>
        <v>181.14</v>
      </c>
    </row>
    <row r="416" spans="1:8" ht="22.5" x14ac:dyDescent="0.25">
      <c r="A416" s="6" t="s">
        <v>600</v>
      </c>
      <c r="B416" s="7">
        <v>3</v>
      </c>
      <c r="C416" s="6" t="s">
        <v>605</v>
      </c>
      <c r="D416" s="6" t="s">
        <v>295</v>
      </c>
      <c r="E416" s="8" t="s">
        <v>606</v>
      </c>
      <c r="F416" s="9">
        <v>63.44</v>
      </c>
      <c r="G416" s="10">
        <v>1</v>
      </c>
      <c r="H416" s="11">
        <f>ROUND(ROUND(F416,2)*ROUND(G416,3),2)</f>
        <v>63.44</v>
      </c>
    </row>
    <row r="417" spans="5:8" x14ac:dyDescent="0.25">
      <c r="E417" s="3" t="s">
        <v>35</v>
      </c>
      <c r="F417" s="3"/>
      <c r="G417" s="3"/>
      <c r="H417" s="12">
        <f>SUM(H414:H416)</f>
        <v>504.3</v>
      </c>
    </row>
  </sheetData>
  <sheetProtection sheet="1" objects="1" scenarios="1" formatColumns="0" formatRows="0"/>
  <mergeCells count="5">
    <mergeCell ref="E1:H1"/>
    <mergeCell ref="E2:H2"/>
    <mergeCell ref="E3:H3"/>
    <mergeCell ref="E4:H4"/>
    <mergeCell ref="C6:H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Aristides Pujalte Camarasa</dc:creator>
  <cp:lastModifiedBy>Ingrid Feliubadalo Diaz</cp:lastModifiedBy>
  <dcterms:created xsi:type="dcterms:W3CDTF">2017-05-26T15:50:35Z</dcterms:created>
  <dcterms:modified xsi:type="dcterms:W3CDTF">2018-11-30T12:57:05Z</dcterms:modified>
</cp:coreProperties>
</file>